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IM" sheetId="2" r:id="rId1"/>
  </sheets>
  <calcPr calcId="152511"/>
</workbook>
</file>

<file path=xl/calcChain.xml><?xml version="1.0" encoding="utf-8"?>
<calcChain xmlns="http://schemas.openxmlformats.org/spreadsheetml/2006/main">
  <c r="E27" i="2" l="1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E4" i="2"/>
  <c r="I3" i="2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E3" i="2"/>
  <c r="G3" i="2" s="1"/>
  <c r="G4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4" i="2"/>
  <c r="B6" i="2"/>
  <c r="B7" i="2" s="1"/>
  <c r="H3" i="2" l="1"/>
  <c r="J3" i="2" l="1"/>
  <c r="K3" i="2" s="1"/>
  <c r="H4" i="2" s="1"/>
  <c r="J4" i="2" s="1"/>
  <c r="K4" i="2" s="1"/>
  <c r="H5" i="2" s="1"/>
  <c r="J5" i="2" s="1"/>
  <c r="K5" i="2" s="1"/>
  <c r="H6" i="2" s="1"/>
  <c r="J6" i="2" s="1"/>
  <c r="K6" i="2" s="1"/>
  <c r="H7" i="2" s="1"/>
  <c r="J7" i="2" l="1"/>
  <c r="K7" i="2" s="1"/>
  <c r="H8" i="2" s="1"/>
  <c r="J8" i="2" l="1"/>
  <c r="K8" i="2" s="1"/>
  <c r="H9" i="2" s="1"/>
  <c r="J9" i="2" l="1"/>
  <c r="K9" i="2" s="1"/>
  <c r="H10" i="2" s="1"/>
  <c r="J10" i="2" l="1"/>
  <c r="K10" i="2" s="1"/>
  <c r="H11" i="2" s="1"/>
  <c r="J11" i="2" l="1"/>
  <c r="K11" i="2" s="1"/>
  <c r="H12" i="2" s="1"/>
  <c r="J12" i="2" l="1"/>
  <c r="K12" i="2" s="1"/>
  <c r="H13" i="2" s="1"/>
  <c r="J13" i="2" l="1"/>
  <c r="K13" i="2" s="1"/>
  <c r="H14" i="2" s="1"/>
  <c r="J14" i="2" l="1"/>
  <c r="K14" i="2" s="1"/>
  <c r="H15" i="2" s="1"/>
  <c r="J15" i="2" l="1"/>
  <c r="K15" i="2" s="1"/>
  <c r="H16" i="2" s="1"/>
  <c r="J16" i="2" l="1"/>
  <c r="K16" i="2" s="1"/>
  <c r="H17" i="2" s="1"/>
  <c r="J17" i="2" l="1"/>
  <c r="K17" i="2" s="1"/>
  <c r="H18" i="2" s="1"/>
  <c r="J18" i="2" l="1"/>
  <c r="K18" i="2" s="1"/>
  <c r="H19" i="2" s="1"/>
  <c r="J19" i="2" l="1"/>
  <c r="K19" i="2" s="1"/>
  <c r="H20" i="2" s="1"/>
  <c r="J20" i="2" l="1"/>
  <c r="K20" i="2" s="1"/>
  <c r="H21" i="2" s="1"/>
  <c r="J21" i="2" l="1"/>
  <c r="K21" i="2" s="1"/>
  <c r="H22" i="2" s="1"/>
  <c r="J22" i="2" l="1"/>
  <c r="K22" i="2" s="1"/>
  <c r="H23" i="2" s="1"/>
  <c r="J23" i="2" l="1"/>
  <c r="K23" i="2" s="1"/>
  <c r="H24" i="2" s="1"/>
  <c r="J24" i="2" l="1"/>
  <c r="K24" i="2" s="1"/>
  <c r="H25" i="2" s="1"/>
  <c r="J25" i="2" l="1"/>
  <c r="K25" i="2" s="1"/>
  <c r="H26" i="2" s="1"/>
  <c r="J26" i="2" l="1"/>
  <c r="K26" i="2" s="1"/>
  <c r="H27" i="2" s="1"/>
  <c r="J27" i="2" l="1"/>
  <c r="K27" i="2"/>
  <c r="H28" i="2" s="1"/>
  <c r="J28" i="2" l="1"/>
  <c r="K28" i="2"/>
  <c r="H29" i="2" s="1"/>
  <c r="J29" i="2" l="1"/>
  <c r="K29" i="2"/>
  <c r="H30" i="2" s="1"/>
  <c r="J30" i="2" l="1"/>
  <c r="K30" i="2" s="1"/>
  <c r="H31" i="2" s="1"/>
  <c r="J31" i="2" s="1"/>
  <c r="K31" i="2" s="1"/>
  <c r="H32" i="2" s="1"/>
  <c r="J32" i="2" l="1"/>
  <c r="K32" i="2" s="1"/>
  <c r="H33" i="2" s="1"/>
  <c r="J33" i="2" l="1"/>
  <c r="K33" i="2" s="1"/>
  <c r="H34" i="2" s="1"/>
  <c r="J34" i="2" l="1"/>
  <c r="K34" i="2" s="1"/>
  <c r="H35" i="2" s="1"/>
  <c r="J35" i="2" s="1"/>
  <c r="K35" i="2" s="1"/>
  <c r="H36" i="2" s="1"/>
  <c r="J36" i="2" l="1"/>
  <c r="K36" i="2"/>
  <c r="H37" i="2" s="1"/>
  <c r="J37" i="2" l="1"/>
  <c r="K37" i="2" s="1"/>
  <c r="H38" i="2" s="1"/>
  <c r="J38" i="2" l="1"/>
  <c r="K38" i="2" s="1"/>
  <c r="H39" i="2" s="1"/>
  <c r="J39" i="2" s="1"/>
  <c r="K39" i="2" s="1"/>
  <c r="H40" i="2" s="1"/>
  <c r="J40" i="2" l="1"/>
  <c r="K40" i="2" s="1"/>
  <c r="H41" i="2" s="1"/>
  <c r="J41" i="2" l="1"/>
  <c r="K41" i="2" s="1"/>
  <c r="H42" i="2" s="1"/>
  <c r="J42" i="2" l="1"/>
  <c r="K42" i="2" s="1"/>
  <c r="H43" i="2" s="1"/>
  <c r="J43" i="2" s="1"/>
  <c r="K43" i="2" s="1"/>
  <c r="H44" i="2" s="1"/>
  <c r="J44" i="2" l="1"/>
  <c r="K44" i="2" s="1"/>
  <c r="H45" i="2" s="1"/>
  <c r="J45" i="2" l="1"/>
  <c r="K45" i="2"/>
  <c r="H46" i="2" s="1"/>
  <c r="J46" i="2" l="1"/>
  <c r="K46" i="2" s="1"/>
  <c r="H47" i="2" s="1"/>
  <c r="J47" i="2" s="1"/>
  <c r="K47" i="2" s="1"/>
  <c r="H48" i="2" s="1"/>
  <c r="J48" i="2" l="1"/>
  <c r="K48" i="2" s="1"/>
  <c r="H49" i="2" s="1"/>
  <c r="J49" i="2" l="1"/>
  <c r="K49" i="2" s="1"/>
  <c r="H50" i="2" s="1"/>
  <c r="J50" i="2" l="1"/>
  <c r="K50" i="2" s="1"/>
  <c r="H51" i="2" s="1"/>
  <c r="J51" i="2" s="1"/>
  <c r="K51" i="2" s="1"/>
  <c r="H52" i="2" s="1"/>
  <c r="J52" i="2" l="1"/>
  <c r="K52" i="2" s="1"/>
  <c r="H53" i="2" s="1"/>
  <c r="J53" i="2" l="1"/>
  <c r="K53" i="2"/>
  <c r="H54" i="2" s="1"/>
  <c r="J54" i="2" l="1"/>
  <c r="K54" i="2" s="1"/>
  <c r="H55" i="2" s="1"/>
  <c r="J55" i="2" s="1"/>
  <c r="K55" i="2" s="1"/>
  <c r="H56" i="2" s="1"/>
  <c r="J56" i="2" l="1"/>
  <c r="K56" i="2" s="1"/>
  <c r="H57" i="2" s="1"/>
  <c r="J57" i="2" l="1"/>
  <c r="K57" i="2" s="1"/>
  <c r="H58" i="2" s="1"/>
  <c r="J58" i="2" l="1"/>
  <c r="K58" i="2" s="1"/>
  <c r="H59" i="2" s="1"/>
  <c r="J59" i="2" s="1"/>
  <c r="K59" i="2" s="1"/>
  <c r="H60" i="2" s="1"/>
  <c r="J60" i="2" l="1"/>
  <c r="K60" i="2" s="1"/>
  <c r="H61" i="2" s="1"/>
  <c r="J61" i="2" l="1"/>
  <c r="K61" i="2" s="1"/>
  <c r="H62" i="2" s="1"/>
  <c r="J62" i="2" s="1"/>
  <c r="K62" i="2" s="1"/>
  <c r="H63" i="2" s="1"/>
  <c r="J63" i="2" l="1"/>
  <c r="K63" i="2" s="1"/>
  <c r="H64" i="2" s="1"/>
  <c r="J64" i="2" s="1"/>
  <c r="K64" i="2" s="1"/>
  <c r="H65" i="2" s="1"/>
  <c r="J65" i="2" l="1"/>
  <c r="K65" i="2" s="1"/>
  <c r="H66" i="2" s="1"/>
  <c r="J66" i="2" s="1"/>
  <c r="K66" i="2" s="1"/>
  <c r="H67" i="2" s="1"/>
  <c r="J67" i="2" l="1"/>
  <c r="K67" i="2" s="1"/>
  <c r="H68" i="2" s="1"/>
  <c r="J68" i="2" l="1"/>
  <c r="K68" i="2" s="1"/>
  <c r="H69" i="2" s="1"/>
  <c r="J69" i="2" s="1"/>
  <c r="K69" i="2" s="1"/>
  <c r="H70" i="2" s="1"/>
  <c r="J70" i="2" s="1"/>
  <c r="K70" i="2" s="1"/>
  <c r="H71" i="2" s="1"/>
  <c r="J71" i="2" l="1"/>
  <c r="K71" i="2" s="1"/>
  <c r="H72" i="2" s="1"/>
  <c r="J72" i="2" l="1"/>
  <c r="K72" i="2" s="1"/>
  <c r="H73" i="2" s="1"/>
  <c r="J73" i="2" s="1"/>
  <c r="K73" i="2" s="1"/>
  <c r="H74" i="2" s="1"/>
  <c r="J74" i="2" l="1"/>
  <c r="K74" i="2"/>
  <c r="H75" i="2" s="1"/>
  <c r="J75" i="2" s="1"/>
  <c r="K75" i="2" s="1"/>
  <c r="H76" i="2" s="1"/>
  <c r="J76" i="2" s="1"/>
  <c r="K76" i="2" s="1"/>
  <c r="H77" i="2" s="1"/>
  <c r="J77" i="2" l="1"/>
  <c r="K77" i="2"/>
  <c r="H78" i="2" s="1"/>
  <c r="J78" i="2" s="1"/>
  <c r="K78" i="2" s="1"/>
  <c r="H79" i="2" s="1"/>
  <c r="J79" i="2" l="1"/>
  <c r="K79" i="2" s="1"/>
  <c r="H80" i="2" s="1"/>
  <c r="J80" i="2" l="1"/>
  <c r="K80" i="2" s="1"/>
  <c r="H81" i="2" s="1"/>
  <c r="J81" i="2" s="1"/>
  <c r="K81" i="2" s="1"/>
  <c r="H82" i="2" s="1"/>
  <c r="J82" i="2" l="1"/>
  <c r="K82" i="2" s="1"/>
  <c r="H83" i="2" s="1"/>
  <c r="J83" i="2" s="1"/>
  <c r="K83" i="2" s="1"/>
  <c r="H84" i="2" s="1"/>
  <c r="J84" i="2" l="1"/>
  <c r="K84" i="2" s="1"/>
  <c r="H85" i="2" s="1"/>
  <c r="J85" i="2" l="1"/>
  <c r="K85" i="2"/>
  <c r="H86" i="2" s="1"/>
  <c r="J86" i="2" l="1"/>
  <c r="K86" i="2" s="1"/>
  <c r="H87" i="2" s="1"/>
  <c r="J87" i="2" s="1"/>
  <c r="K87" i="2" s="1"/>
  <c r="H88" i="2" s="1"/>
  <c r="J88" i="2" s="1"/>
  <c r="K88" i="2" s="1"/>
  <c r="H89" i="2" s="1"/>
  <c r="J89" i="2" s="1"/>
  <c r="K89" i="2" s="1"/>
  <c r="H90" i="2" s="1"/>
  <c r="J90" i="2" l="1"/>
  <c r="K90" i="2" s="1"/>
  <c r="H91" i="2" s="1"/>
  <c r="J91" i="2" l="1"/>
  <c r="K91" i="2" s="1"/>
  <c r="H92" i="2" s="1"/>
  <c r="J92" i="2" l="1"/>
  <c r="K92" i="2" s="1"/>
  <c r="H93" i="2" s="1"/>
  <c r="J93" i="2" l="1"/>
  <c r="K93" i="2" s="1"/>
  <c r="H94" i="2" s="1"/>
  <c r="J94" i="2" l="1"/>
  <c r="K94" i="2" s="1"/>
  <c r="H95" i="2" s="1"/>
  <c r="J95" i="2" l="1"/>
  <c r="K95" i="2" s="1"/>
  <c r="H96" i="2" s="1"/>
  <c r="J96" i="2" l="1"/>
  <c r="K96" i="2" s="1"/>
  <c r="H97" i="2" s="1"/>
  <c r="J97" i="2" l="1"/>
  <c r="K97" i="2" s="1"/>
  <c r="H98" i="2" s="1"/>
  <c r="J98" i="2" l="1"/>
  <c r="K98" i="2" s="1"/>
  <c r="H99" i="2" s="1"/>
  <c r="J99" i="2" l="1"/>
  <c r="K99" i="2" s="1"/>
  <c r="H100" i="2" s="1"/>
  <c r="J100" i="2" l="1"/>
  <c r="K100" i="2" s="1"/>
  <c r="H101" i="2" s="1"/>
  <c r="J101" i="2" l="1"/>
  <c r="K101" i="2" s="1"/>
  <c r="H102" i="2" s="1"/>
  <c r="J102" i="2" l="1"/>
  <c r="K102" i="2" s="1"/>
  <c r="H103" i="2" s="1"/>
  <c r="J103" i="2" l="1"/>
  <c r="K103" i="2" s="1"/>
  <c r="H104" i="2" s="1"/>
  <c r="J104" i="2" l="1"/>
  <c r="K104" i="2" s="1"/>
  <c r="H105" i="2" s="1"/>
  <c r="J105" i="2" l="1"/>
  <c r="K105" i="2" s="1"/>
  <c r="H106" i="2" s="1"/>
  <c r="J106" i="2" l="1"/>
  <c r="K106" i="2" s="1"/>
  <c r="H107" i="2" s="1"/>
  <c r="J107" i="2" l="1"/>
  <c r="K107" i="2" s="1"/>
  <c r="H108" i="2" s="1"/>
  <c r="J108" i="2" l="1"/>
  <c r="K108" i="2" s="1"/>
  <c r="H109" i="2" s="1"/>
  <c r="J109" i="2" l="1"/>
  <c r="K109" i="2" s="1"/>
  <c r="H110" i="2" s="1"/>
  <c r="J110" i="2" l="1"/>
  <c r="K110" i="2" s="1"/>
  <c r="H111" i="2" s="1"/>
  <c r="J111" i="2" l="1"/>
  <c r="K111" i="2" s="1"/>
  <c r="H112" i="2" s="1"/>
  <c r="J112" i="2" l="1"/>
  <c r="K112" i="2" s="1"/>
  <c r="H113" i="2" s="1"/>
  <c r="J113" i="2" l="1"/>
  <c r="K113" i="2" s="1"/>
  <c r="H114" i="2" s="1"/>
  <c r="J114" i="2" l="1"/>
  <c r="K114" i="2" s="1"/>
  <c r="H115" i="2" s="1"/>
  <c r="J115" i="2" l="1"/>
  <c r="K115" i="2" s="1"/>
  <c r="H116" i="2" s="1"/>
  <c r="J116" i="2" l="1"/>
  <c r="K116" i="2" s="1"/>
  <c r="H117" i="2" s="1"/>
  <c r="J117" i="2" l="1"/>
  <c r="K117" i="2" s="1"/>
  <c r="H118" i="2" s="1"/>
  <c r="J118" i="2" l="1"/>
  <c r="K118" i="2" s="1"/>
  <c r="H119" i="2" s="1"/>
  <c r="J119" i="2" l="1"/>
  <c r="K119" i="2" s="1"/>
  <c r="H120" i="2" s="1"/>
  <c r="J120" i="2" l="1"/>
  <c r="K120" i="2" s="1"/>
  <c r="H121" i="2" s="1"/>
  <c r="J121" i="2" l="1"/>
  <c r="K121" i="2" s="1"/>
  <c r="H122" i="2" s="1"/>
  <c r="J122" i="2" l="1"/>
  <c r="K122" i="2" s="1"/>
  <c r="B9" i="2" s="1"/>
  <c r="B8" i="2" s="1"/>
</calcChain>
</file>

<file path=xl/sharedStrings.xml><?xml version="1.0" encoding="utf-8"?>
<sst xmlns="http://schemas.openxmlformats.org/spreadsheetml/2006/main" count="21" uniqueCount="21">
  <si>
    <t>金利</t>
  </si>
  <si>
    <t>金利</t>
    <rPh sb="0" eb="2">
      <t>キンリ</t>
    </rPh>
    <phoneticPr fontId="1"/>
  </si>
  <si>
    <t>積立額（月）</t>
  </si>
  <si>
    <t>期間（年）</t>
  </si>
  <si>
    <t>期間（月）</t>
  </si>
  <si>
    <t>累計積立額</t>
  </si>
  <si>
    <t>累計利息額</t>
  </si>
  <si>
    <t xml:space="preserve"> </t>
  </si>
  <si>
    <t>期初</t>
    <rPh sb="0" eb="2">
      <t>キショ</t>
    </rPh>
    <phoneticPr fontId="1"/>
  </si>
  <si>
    <t>積立額</t>
    <rPh sb="0" eb="3">
      <t>ツミタテガク</t>
    </rPh>
    <phoneticPr fontId="1"/>
  </si>
  <si>
    <t>ボーナス</t>
    <phoneticPr fontId="1"/>
  </si>
  <si>
    <t>利息</t>
    <rPh sb="0" eb="2">
      <t>リソク</t>
    </rPh>
    <phoneticPr fontId="1"/>
  </si>
  <si>
    <t>月数</t>
    <rPh sb="0" eb="2">
      <t>ツキスウ</t>
    </rPh>
    <phoneticPr fontId="1"/>
  </si>
  <si>
    <t>積立</t>
    <rPh sb="0" eb="2">
      <t>ツミタ</t>
    </rPh>
    <phoneticPr fontId="1"/>
  </si>
  <si>
    <t>積立金額</t>
    <rPh sb="0" eb="2">
      <t>ツミタテ</t>
    </rPh>
    <rPh sb="2" eb="4">
      <t>キンガク</t>
    </rPh>
    <phoneticPr fontId="1"/>
  </si>
  <si>
    <t>期初定期</t>
    <rPh sb="0" eb="2">
      <t>キショ</t>
    </rPh>
    <rPh sb="2" eb="4">
      <t>テイキ</t>
    </rPh>
    <phoneticPr fontId="1"/>
  </si>
  <si>
    <t>運用元本</t>
    <rPh sb="0" eb="2">
      <t>ウンヨウ</t>
    </rPh>
    <rPh sb="2" eb="4">
      <t>ガンポン</t>
    </rPh>
    <phoneticPr fontId="1"/>
  </si>
  <si>
    <t>期末元利合計</t>
    <rPh sb="0" eb="2">
      <t>キマツ</t>
    </rPh>
    <rPh sb="2" eb="6">
      <t>ガンリゴウケイ</t>
    </rPh>
    <phoneticPr fontId="1"/>
  </si>
  <si>
    <t>期末元利合計</t>
    <rPh sb="2" eb="4">
      <t>ガンリ</t>
    </rPh>
    <rPh sb="4" eb="6">
      <t>ゴウケイ</t>
    </rPh>
    <phoneticPr fontId="1"/>
  </si>
  <si>
    <t>項目</t>
    <rPh sb="0" eb="2">
      <t>コウモク</t>
    </rPh>
    <phoneticPr fontId="1"/>
  </si>
  <si>
    <t>入力値・結果</t>
    <rPh sb="0" eb="3">
      <t>ニュウリョクチ</t>
    </rPh>
    <rPh sb="4" eb="6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</si>
</sst>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3" borderId="0" xfId="0" applyFill="1"/>
    <xf numFmtId="38" fontId="0" fillId="3" borderId="0" xfId="1" applyFont="1" applyFill="1" applyAlignment="1"/>
    <xf numFmtId="9" fontId="0" fillId="3" borderId="0" xfId="0" applyNumberFormat="1" applyFill="1"/>
    <xf numFmtId="40" fontId="0" fillId="3" borderId="0" xfId="1" applyNumberFormat="1" applyFont="1" applyFill="1" applyAlignment="1"/>
    <xf numFmtId="6" fontId="0" fillId="3" borderId="0" xfId="2" applyFont="1" applyFill="1" applyAlignment="1"/>
    <xf numFmtId="38" fontId="3" fillId="4" borderId="0" xfId="1" applyFont="1" applyFill="1" applyAlignment="1"/>
    <xf numFmtId="0" fontId="3" fillId="4" borderId="0" xfId="0" applyFont="1" applyFill="1"/>
    <xf numFmtId="6" fontId="5" fillId="2" borderId="0" xfId="2" applyFont="1" applyFill="1" applyAlignment="1"/>
    <xf numFmtId="9" fontId="5" fillId="2" borderId="0" xfId="0" applyNumberFormat="1" applyFont="1" applyFill="1"/>
    <xf numFmtId="0" fontId="5" fillId="2" borderId="0" xfId="0" applyFont="1" applyFill="1"/>
    <xf numFmtId="0" fontId="4" fillId="3" borderId="0" xfId="0" applyFont="1" applyFill="1" applyBorder="1" applyAlignment="1">
      <alignment horizontal="right" shrinkToFit="1"/>
    </xf>
    <xf numFmtId="38" fontId="4" fillId="3" borderId="0" xfId="1" applyFont="1" applyFill="1" applyBorder="1" applyAlignment="1">
      <alignment horizontal="right" shrinkToFit="1"/>
    </xf>
    <xf numFmtId="0" fontId="4" fillId="3" borderId="1" xfId="0" applyFont="1" applyFill="1" applyBorder="1" applyAlignment="1">
      <alignment horizontal="right" shrinkToFit="1"/>
    </xf>
    <xf numFmtId="38" fontId="4" fillId="3" borderId="1" xfId="1" applyFont="1" applyFill="1" applyBorder="1" applyAlignment="1">
      <alignment horizontal="right" shrinkToFit="1"/>
    </xf>
    <xf numFmtId="6" fontId="4" fillId="3" borderId="0" xfId="2" applyFont="1" applyFill="1" applyAlignment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selection activeCell="E21" sqref="E21"/>
    </sheetView>
  </sheetViews>
  <sheetFormatPr defaultRowHeight="13.5" x14ac:dyDescent="0.15"/>
  <cols>
    <col min="1" max="1" width="13" style="1" bestFit="1" customWidth="1"/>
    <col min="2" max="2" width="12" style="1" bestFit="1" customWidth="1"/>
    <col min="3" max="3" width="5.875" style="1" customWidth="1"/>
    <col min="4" max="4" width="5.25" style="1" bestFit="1" customWidth="1"/>
    <col min="5" max="8" width="9" style="2"/>
    <col min="9" max="9" width="5.25" style="1" bestFit="1" customWidth="1"/>
    <col min="10" max="10" width="9" style="2"/>
    <col min="11" max="11" width="13" style="2" bestFit="1" customWidth="1"/>
    <col min="12" max="16384" width="9" style="1"/>
  </cols>
  <sheetData>
    <row r="1" spans="1:11" x14ac:dyDescent="0.15">
      <c r="A1" s="1" t="s">
        <v>7</v>
      </c>
      <c r="D1" s="11"/>
      <c r="E1" s="12" t="s">
        <v>15</v>
      </c>
      <c r="F1" s="12" t="s">
        <v>13</v>
      </c>
      <c r="G1" s="12"/>
      <c r="H1" s="12" t="s">
        <v>8</v>
      </c>
      <c r="I1" s="11"/>
      <c r="J1" s="12"/>
      <c r="K1" s="12"/>
    </row>
    <row r="2" spans="1:11" x14ac:dyDescent="0.15">
      <c r="A2" s="17" t="s">
        <v>19</v>
      </c>
      <c r="B2" s="16" t="s">
        <v>20</v>
      </c>
      <c r="D2" s="13" t="s">
        <v>12</v>
      </c>
      <c r="E2" s="14" t="s">
        <v>9</v>
      </c>
      <c r="F2" s="14" t="s">
        <v>10</v>
      </c>
      <c r="G2" s="14" t="s">
        <v>14</v>
      </c>
      <c r="H2" s="14" t="s">
        <v>16</v>
      </c>
      <c r="I2" s="13" t="s">
        <v>1</v>
      </c>
      <c r="J2" s="14" t="s">
        <v>11</v>
      </c>
      <c r="K2" s="14" t="s">
        <v>17</v>
      </c>
    </row>
    <row r="3" spans="1:11" x14ac:dyDescent="0.15">
      <c r="A3" s="1" t="s">
        <v>2</v>
      </c>
      <c r="B3" s="8">
        <v>30000</v>
      </c>
      <c r="D3" s="1">
        <v>1</v>
      </c>
      <c r="E3" s="2">
        <f>$B$3</f>
        <v>30000</v>
      </c>
      <c r="F3" s="6"/>
      <c r="G3" s="2">
        <f>SUM(E3:F3)</f>
        <v>30000</v>
      </c>
      <c r="H3" s="2">
        <f>SUM(E3:F3)</f>
        <v>30000</v>
      </c>
      <c r="I3" s="3">
        <f>B4</f>
        <v>0.03</v>
      </c>
      <c r="J3" s="2">
        <f>H3*I3/12</f>
        <v>75</v>
      </c>
      <c r="K3" s="2">
        <f>H3+J3</f>
        <v>30075</v>
      </c>
    </row>
    <row r="4" spans="1:11" x14ac:dyDescent="0.15">
      <c r="A4" s="1" t="s">
        <v>0</v>
      </c>
      <c r="B4" s="9">
        <v>0.03</v>
      </c>
      <c r="D4" s="1">
        <f>D3+1</f>
        <v>2</v>
      </c>
      <c r="E4" s="2">
        <f t="shared" ref="E4:E67" si="0">$B$3</f>
        <v>30000</v>
      </c>
      <c r="F4" s="6"/>
      <c r="G4" s="2">
        <f>SUM(E4:F4)+G3</f>
        <v>60000</v>
      </c>
      <c r="H4" s="2">
        <f>K3+SUM(E4:F4)</f>
        <v>60075</v>
      </c>
      <c r="I4" s="3">
        <f>I3</f>
        <v>0.03</v>
      </c>
      <c r="J4" s="2">
        <f>H4*I4/12</f>
        <v>150.1875</v>
      </c>
      <c r="K4" s="2">
        <f>H4+J4</f>
        <v>60225.1875</v>
      </c>
    </row>
    <row r="5" spans="1:11" x14ac:dyDescent="0.15">
      <c r="A5" s="1" t="s">
        <v>3</v>
      </c>
      <c r="B5" s="10">
        <v>10</v>
      </c>
      <c r="D5" s="1">
        <f t="shared" ref="D5:D68" si="1">D4+1</f>
        <v>3</v>
      </c>
      <c r="E5" s="2">
        <f t="shared" si="0"/>
        <v>30000</v>
      </c>
      <c r="F5" s="6"/>
      <c r="G5" s="2">
        <f t="shared" ref="G5:G68" si="2">SUM(E5:F5)+G4</f>
        <v>90000</v>
      </c>
      <c r="H5" s="2">
        <f t="shared" ref="H5:H26" si="3">K4+SUM(E5:F5)</f>
        <v>90225.1875</v>
      </c>
      <c r="I5" s="3">
        <f t="shared" ref="I5:I26" si="4">I4</f>
        <v>0.03</v>
      </c>
      <c r="J5" s="2">
        <f t="shared" ref="J5:J26" si="5">H5*I5/12</f>
        <v>225.56296874999998</v>
      </c>
      <c r="K5" s="2">
        <f t="shared" ref="K5:K26" si="6">H5+J5</f>
        <v>90450.750468750004</v>
      </c>
    </row>
    <row r="6" spans="1:11" x14ac:dyDescent="0.15">
      <c r="A6" s="1" t="s">
        <v>4</v>
      </c>
      <c r="B6" s="1">
        <f>B5*12</f>
        <v>120</v>
      </c>
      <c r="D6" s="1">
        <f t="shared" si="1"/>
        <v>4</v>
      </c>
      <c r="E6" s="2">
        <f t="shared" si="0"/>
        <v>30000</v>
      </c>
      <c r="F6" s="6"/>
      <c r="G6" s="2">
        <f t="shared" si="2"/>
        <v>120000</v>
      </c>
      <c r="H6" s="2">
        <f t="shared" si="3"/>
        <v>120450.75046875</v>
      </c>
      <c r="I6" s="3">
        <f t="shared" si="4"/>
        <v>0.03</v>
      </c>
      <c r="J6" s="2">
        <f t="shared" si="5"/>
        <v>301.12687617187498</v>
      </c>
      <c r="K6" s="2">
        <f t="shared" si="6"/>
        <v>120751.87734492189</v>
      </c>
    </row>
    <row r="7" spans="1:11" x14ac:dyDescent="0.15">
      <c r="A7" s="1" t="s">
        <v>5</v>
      </c>
      <c r="B7" s="5">
        <f>B3*B6</f>
        <v>3600000</v>
      </c>
      <c r="D7" s="1">
        <f t="shared" si="1"/>
        <v>5</v>
      </c>
      <c r="E7" s="2">
        <f t="shared" si="0"/>
        <v>30000</v>
      </c>
      <c r="F7" s="6"/>
      <c r="G7" s="2">
        <f t="shared" si="2"/>
        <v>150000</v>
      </c>
      <c r="H7" s="2">
        <f t="shared" si="3"/>
        <v>150751.87734492187</v>
      </c>
      <c r="I7" s="3">
        <f t="shared" si="4"/>
        <v>0.03</v>
      </c>
      <c r="J7" s="2">
        <f t="shared" si="5"/>
        <v>376.87969336230464</v>
      </c>
      <c r="K7" s="2">
        <f t="shared" si="6"/>
        <v>151128.75703828418</v>
      </c>
    </row>
    <row r="8" spans="1:11" x14ac:dyDescent="0.15">
      <c r="A8" s="1" t="s">
        <v>6</v>
      </c>
      <c r="B8" s="5">
        <f>B9-B7</f>
        <v>602723.17270572204</v>
      </c>
      <c r="D8" s="1">
        <f t="shared" si="1"/>
        <v>6</v>
      </c>
      <c r="E8" s="2">
        <f t="shared" si="0"/>
        <v>30000</v>
      </c>
      <c r="F8" s="6"/>
      <c r="G8" s="2">
        <f t="shared" si="2"/>
        <v>180000</v>
      </c>
      <c r="H8" s="2">
        <f t="shared" si="3"/>
        <v>181128.75703828418</v>
      </c>
      <c r="I8" s="3">
        <f t="shared" si="4"/>
        <v>0.03</v>
      </c>
      <c r="J8" s="2">
        <f t="shared" si="5"/>
        <v>452.82189259571038</v>
      </c>
      <c r="K8" s="2">
        <f t="shared" si="6"/>
        <v>181581.57893087988</v>
      </c>
    </row>
    <row r="9" spans="1:11" x14ac:dyDescent="0.15">
      <c r="A9" s="1" t="s">
        <v>18</v>
      </c>
      <c r="B9" s="15">
        <f>VLOOKUP($B$6,$D$3:$K$122,8,)</f>
        <v>4202723.172705722</v>
      </c>
      <c r="D9" s="1">
        <f t="shared" si="1"/>
        <v>7</v>
      </c>
      <c r="E9" s="2">
        <f t="shared" si="0"/>
        <v>30000</v>
      </c>
      <c r="F9" s="6"/>
      <c r="G9" s="2">
        <f t="shared" si="2"/>
        <v>210000</v>
      </c>
      <c r="H9" s="2">
        <f t="shared" si="3"/>
        <v>211581.57893087988</v>
      </c>
      <c r="I9" s="3">
        <f t="shared" si="4"/>
        <v>0.03</v>
      </c>
      <c r="J9" s="2">
        <f t="shared" si="5"/>
        <v>528.95394732719967</v>
      </c>
      <c r="K9" s="2">
        <f t="shared" si="6"/>
        <v>212110.53287820707</v>
      </c>
    </row>
    <row r="10" spans="1:11" x14ac:dyDescent="0.15">
      <c r="D10" s="1">
        <f t="shared" si="1"/>
        <v>8</v>
      </c>
      <c r="E10" s="2">
        <f t="shared" si="0"/>
        <v>30000</v>
      </c>
      <c r="F10" s="6"/>
      <c r="G10" s="2">
        <f t="shared" si="2"/>
        <v>240000</v>
      </c>
      <c r="H10" s="2">
        <f t="shared" si="3"/>
        <v>242110.53287820707</v>
      </c>
      <c r="I10" s="3">
        <f t="shared" si="4"/>
        <v>0.03</v>
      </c>
      <c r="J10" s="2">
        <f t="shared" si="5"/>
        <v>605.27633219551763</v>
      </c>
      <c r="K10" s="2">
        <f t="shared" si="6"/>
        <v>242715.8092104026</v>
      </c>
    </row>
    <row r="11" spans="1:11" x14ac:dyDescent="0.15">
      <c r="D11" s="1">
        <f t="shared" si="1"/>
        <v>9</v>
      </c>
      <c r="E11" s="2">
        <f t="shared" si="0"/>
        <v>30000</v>
      </c>
      <c r="F11" s="6"/>
      <c r="G11" s="2">
        <f t="shared" si="2"/>
        <v>270000</v>
      </c>
      <c r="H11" s="2">
        <f t="shared" si="3"/>
        <v>272715.8092104026</v>
      </c>
      <c r="I11" s="3">
        <f t="shared" si="4"/>
        <v>0.03</v>
      </c>
      <c r="J11" s="2">
        <f t="shared" si="5"/>
        <v>681.78952302600646</v>
      </c>
      <c r="K11" s="2">
        <f t="shared" si="6"/>
        <v>273397.59873342863</v>
      </c>
    </row>
    <row r="12" spans="1:11" x14ac:dyDescent="0.15">
      <c r="D12" s="1">
        <f t="shared" si="1"/>
        <v>10</v>
      </c>
      <c r="E12" s="2">
        <f t="shared" si="0"/>
        <v>30000</v>
      </c>
      <c r="F12" s="7"/>
      <c r="G12" s="2">
        <f t="shared" si="2"/>
        <v>300000</v>
      </c>
      <c r="H12" s="2">
        <f t="shared" si="3"/>
        <v>303397.59873342863</v>
      </c>
      <c r="I12" s="3">
        <f t="shared" si="4"/>
        <v>0.03</v>
      </c>
      <c r="J12" s="2">
        <f t="shared" si="5"/>
        <v>758.4939968335716</v>
      </c>
      <c r="K12" s="2">
        <f t="shared" si="6"/>
        <v>304156.0927302622</v>
      </c>
    </row>
    <row r="13" spans="1:11" x14ac:dyDescent="0.15">
      <c r="A13" s="4"/>
      <c r="D13" s="1">
        <f t="shared" si="1"/>
        <v>11</v>
      </c>
      <c r="E13" s="2">
        <f t="shared" si="0"/>
        <v>30000</v>
      </c>
      <c r="F13" s="6"/>
      <c r="G13" s="2">
        <f t="shared" si="2"/>
        <v>330000</v>
      </c>
      <c r="H13" s="2">
        <f t="shared" si="3"/>
        <v>334156.0927302622</v>
      </c>
      <c r="I13" s="3">
        <f t="shared" si="4"/>
        <v>0.03</v>
      </c>
      <c r="J13" s="2">
        <f t="shared" si="5"/>
        <v>835.39023182565552</v>
      </c>
      <c r="K13" s="2">
        <f t="shared" si="6"/>
        <v>334991.48296208784</v>
      </c>
    </row>
    <row r="14" spans="1:11" x14ac:dyDescent="0.15">
      <c r="D14" s="1">
        <f t="shared" si="1"/>
        <v>12</v>
      </c>
      <c r="E14" s="2">
        <f t="shared" si="0"/>
        <v>30000</v>
      </c>
      <c r="F14" s="6"/>
      <c r="G14" s="2">
        <f>SUM(E14:F14)+G13</f>
        <v>360000</v>
      </c>
      <c r="H14" s="2">
        <f>K13+SUM(E14:F14)</f>
        <v>364991.48296208784</v>
      </c>
      <c r="I14" s="3">
        <f t="shared" si="4"/>
        <v>0.03</v>
      </c>
      <c r="J14" s="2">
        <f t="shared" si="5"/>
        <v>912.47870740521955</v>
      </c>
      <c r="K14" s="2">
        <f t="shared" si="6"/>
        <v>365903.96166949306</v>
      </c>
    </row>
    <row r="15" spans="1:11" x14ac:dyDescent="0.15">
      <c r="A15" s="2"/>
      <c r="D15" s="1">
        <f t="shared" si="1"/>
        <v>13</v>
      </c>
      <c r="E15" s="2">
        <f t="shared" si="0"/>
        <v>30000</v>
      </c>
      <c r="F15" s="6"/>
      <c r="G15" s="2">
        <f t="shared" si="2"/>
        <v>390000</v>
      </c>
      <c r="H15" s="2">
        <f t="shared" si="3"/>
        <v>395903.96166949306</v>
      </c>
      <c r="I15" s="3">
        <f t="shared" si="4"/>
        <v>0.03</v>
      </c>
      <c r="J15" s="2">
        <f t="shared" si="5"/>
        <v>989.75990417373259</v>
      </c>
      <c r="K15" s="2">
        <f t="shared" si="6"/>
        <v>396893.72157366679</v>
      </c>
    </row>
    <row r="16" spans="1:11" x14ac:dyDescent="0.15">
      <c r="D16" s="1">
        <f t="shared" si="1"/>
        <v>14</v>
      </c>
      <c r="E16" s="2">
        <f t="shared" si="0"/>
        <v>30000</v>
      </c>
      <c r="F16" s="6"/>
      <c r="G16" s="2">
        <f t="shared" si="2"/>
        <v>420000</v>
      </c>
      <c r="H16" s="2">
        <f t="shared" si="3"/>
        <v>426893.72157366679</v>
      </c>
      <c r="I16" s="3">
        <f t="shared" si="4"/>
        <v>0.03</v>
      </c>
      <c r="J16" s="2">
        <f t="shared" si="5"/>
        <v>1067.234303934167</v>
      </c>
      <c r="K16" s="2">
        <f t="shared" si="6"/>
        <v>427960.95587760094</v>
      </c>
    </row>
    <row r="17" spans="4:11" x14ac:dyDescent="0.15">
      <c r="D17" s="1">
        <f t="shared" si="1"/>
        <v>15</v>
      </c>
      <c r="E17" s="2">
        <f t="shared" si="0"/>
        <v>30000</v>
      </c>
      <c r="F17" s="6"/>
      <c r="G17" s="2">
        <f t="shared" si="2"/>
        <v>450000</v>
      </c>
      <c r="H17" s="2">
        <f t="shared" si="3"/>
        <v>457960.95587760094</v>
      </c>
      <c r="I17" s="3">
        <f t="shared" si="4"/>
        <v>0.03</v>
      </c>
      <c r="J17" s="2">
        <f t="shared" si="5"/>
        <v>1144.9023896940023</v>
      </c>
      <c r="K17" s="2">
        <f t="shared" si="6"/>
        <v>459105.85826729494</v>
      </c>
    </row>
    <row r="18" spans="4:11" x14ac:dyDescent="0.15">
      <c r="D18" s="1">
        <f t="shared" si="1"/>
        <v>16</v>
      </c>
      <c r="E18" s="2">
        <f t="shared" si="0"/>
        <v>30000</v>
      </c>
      <c r="F18" s="6"/>
      <c r="G18" s="2">
        <f t="shared" si="2"/>
        <v>480000</v>
      </c>
      <c r="H18" s="2">
        <f t="shared" si="3"/>
        <v>489105.85826729494</v>
      </c>
      <c r="I18" s="3">
        <f t="shared" si="4"/>
        <v>0.03</v>
      </c>
      <c r="J18" s="2">
        <f t="shared" si="5"/>
        <v>1222.7646456682373</v>
      </c>
      <c r="K18" s="2">
        <f t="shared" si="6"/>
        <v>490328.62291296315</v>
      </c>
    </row>
    <row r="19" spans="4:11" x14ac:dyDescent="0.15">
      <c r="D19" s="1">
        <f t="shared" si="1"/>
        <v>17</v>
      </c>
      <c r="E19" s="2">
        <f t="shared" si="0"/>
        <v>30000</v>
      </c>
      <c r="F19" s="6"/>
      <c r="G19" s="2">
        <f t="shared" si="2"/>
        <v>510000</v>
      </c>
      <c r="H19" s="2">
        <f t="shared" si="3"/>
        <v>520328.62291296315</v>
      </c>
      <c r="I19" s="3">
        <f t="shared" si="4"/>
        <v>0.03</v>
      </c>
      <c r="J19" s="2">
        <f t="shared" si="5"/>
        <v>1300.8215572824079</v>
      </c>
      <c r="K19" s="2">
        <f t="shared" si="6"/>
        <v>521629.44447024557</v>
      </c>
    </row>
    <row r="20" spans="4:11" x14ac:dyDescent="0.15">
      <c r="D20" s="1">
        <f t="shared" si="1"/>
        <v>18</v>
      </c>
      <c r="E20" s="2">
        <f t="shared" si="0"/>
        <v>30000</v>
      </c>
      <c r="F20" s="6"/>
      <c r="G20" s="2">
        <f t="shared" si="2"/>
        <v>540000</v>
      </c>
      <c r="H20" s="2">
        <f t="shared" si="3"/>
        <v>551629.44447024562</v>
      </c>
      <c r="I20" s="3">
        <f t="shared" si="4"/>
        <v>0.03</v>
      </c>
      <c r="J20" s="2">
        <f t="shared" si="5"/>
        <v>1379.0736111756141</v>
      </c>
      <c r="K20" s="2">
        <f t="shared" si="6"/>
        <v>553008.51808142127</v>
      </c>
    </row>
    <row r="21" spans="4:11" x14ac:dyDescent="0.15">
      <c r="D21" s="1">
        <f t="shared" si="1"/>
        <v>19</v>
      </c>
      <c r="E21" s="2">
        <f t="shared" si="0"/>
        <v>30000</v>
      </c>
      <c r="F21" s="6"/>
      <c r="G21" s="2">
        <f t="shared" si="2"/>
        <v>570000</v>
      </c>
      <c r="H21" s="2">
        <f t="shared" si="3"/>
        <v>583008.51808142127</v>
      </c>
      <c r="I21" s="3">
        <f t="shared" si="4"/>
        <v>0.03</v>
      </c>
      <c r="J21" s="2">
        <f t="shared" si="5"/>
        <v>1457.5212952035533</v>
      </c>
      <c r="K21" s="2">
        <f t="shared" si="6"/>
        <v>584466.03937662486</v>
      </c>
    </row>
    <row r="22" spans="4:11" x14ac:dyDescent="0.15">
      <c r="D22" s="1">
        <f t="shared" si="1"/>
        <v>20</v>
      </c>
      <c r="E22" s="2">
        <f t="shared" si="0"/>
        <v>30000</v>
      </c>
      <c r="F22" s="6"/>
      <c r="G22" s="2">
        <f t="shared" si="2"/>
        <v>600000</v>
      </c>
      <c r="H22" s="2">
        <f t="shared" si="3"/>
        <v>614466.03937662486</v>
      </c>
      <c r="I22" s="3">
        <f t="shared" si="4"/>
        <v>0.03</v>
      </c>
      <c r="J22" s="2">
        <f t="shared" si="5"/>
        <v>1536.1650984415621</v>
      </c>
      <c r="K22" s="2">
        <f t="shared" si="6"/>
        <v>616002.20447506639</v>
      </c>
    </row>
    <row r="23" spans="4:11" x14ac:dyDescent="0.15">
      <c r="D23" s="1">
        <f t="shared" si="1"/>
        <v>21</v>
      </c>
      <c r="E23" s="2">
        <f t="shared" si="0"/>
        <v>30000</v>
      </c>
      <c r="F23" s="6"/>
      <c r="G23" s="2">
        <f t="shared" si="2"/>
        <v>630000</v>
      </c>
      <c r="H23" s="2">
        <f t="shared" si="3"/>
        <v>646002.20447506639</v>
      </c>
      <c r="I23" s="3">
        <f t="shared" si="4"/>
        <v>0.03</v>
      </c>
      <c r="J23" s="2">
        <f t="shared" si="5"/>
        <v>1615.0055111876661</v>
      </c>
      <c r="K23" s="2">
        <f t="shared" si="6"/>
        <v>647617.20998625411</v>
      </c>
    </row>
    <row r="24" spans="4:11" x14ac:dyDescent="0.15">
      <c r="D24" s="1">
        <f t="shared" si="1"/>
        <v>22</v>
      </c>
      <c r="E24" s="2">
        <f t="shared" si="0"/>
        <v>30000</v>
      </c>
      <c r="F24" s="7"/>
      <c r="G24" s="2">
        <f t="shared" si="2"/>
        <v>660000</v>
      </c>
      <c r="H24" s="2">
        <f t="shared" si="3"/>
        <v>677617.20998625411</v>
      </c>
      <c r="I24" s="3">
        <f t="shared" si="4"/>
        <v>0.03</v>
      </c>
      <c r="J24" s="2">
        <f t="shared" si="5"/>
        <v>1694.0430249656354</v>
      </c>
      <c r="K24" s="2">
        <f t="shared" si="6"/>
        <v>679311.25301121979</v>
      </c>
    </row>
    <row r="25" spans="4:11" x14ac:dyDescent="0.15">
      <c r="D25" s="1">
        <f t="shared" si="1"/>
        <v>23</v>
      </c>
      <c r="E25" s="2">
        <f t="shared" si="0"/>
        <v>30000</v>
      </c>
      <c r="F25" s="6"/>
      <c r="G25" s="2">
        <f t="shared" si="2"/>
        <v>690000</v>
      </c>
      <c r="H25" s="2">
        <f t="shared" si="3"/>
        <v>709311.25301121979</v>
      </c>
      <c r="I25" s="3">
        <f t="shared" si="4"/>
        <v>0.03</v>
      </c>
      <c r="J25" s="2">
        <f t="shared" si="5"/>
        <v>1773.2781325280494</v>
      </c>
      <c r="K25" s="2">
        <f t="shared" si="6"/>
        <v>711084.53114374785</v>
      </c>
    </row>
    <row r="26" spans="4:11" x14ac:dyDescent="0.15">
      <c r="D26" s="1">
        <f t="shared" si="1"/>
        <v>24</v>
      </c>
      <c r="E26" s="2">
        <f t="shared" si="0"/>
        <v>30000</v>
      </c>
      <c r="F26" s="6"/>
      <c r="G26" s="2">
        <f t="shared" si="2"/>
        <v>720000</v>
      </c>
      <c r="H26" s="2">
        <f t="shared" si="3"/>
        <v>741084.53114374785</v>
      </c>
      <c r="I26" s="3">
        <f t="shared" si="4"/>
        <v>0.03</v>
      </c>
      <c r="J26" s="2">
        <f t="shared" si="5"/>
        <v>1852.7113278593697</v>
      </c>
      <c r="K26" s="2">
        <f t="shared" si="6"/>
        <v>742937.24247160717</v>
      </c>
    </row>
    <row r="27" spans="4:11" x14ac:dyDescent="0.15">
      <c r="D27" s="1">
        <f t="shared" si="1"/>
        <v>25</v>
      </c>
      <c r="E27" s="2">
        <f t="shared" si="0"/>
        <v>30000</v>
      </c>
      <c r="F27" s="6"/>
      <c r="G27" s="2">
        <f t="shared" si="2"/>
        <v>750000</v>
      </c>
      <c r="H27" s="2">
        <f t="shared" ref="H27:H90" si="7">K26+SUM(E27:F27)</f>
        <v>772937.24247160717</v>
      </c>
      <c r="I27" s="3">
        <f t="shared" ref="I27:I90" si="8">I26</f>
        <v>0.03</v>
      </c>
      <c r="J27" s="2">
        <f t="shared" ref="J27:J90" si="9">H27*I27/12</f>
        <v>1932.3431061790179</v>
      </c>
      <c r="K27" s="2">
        <f t="shared" ref="K27:K90" si="10">H27+J27</f>
        <v>774869.5855777862</v>
      </c>
    </row>
    <row r="28" spans="4:11" x14ac:dyDescent="0.15">
      <c r="D28" s="1">
        <f t="shared" si="1"/>
        <v>26</v>
      </c>
      <c r="E28" s="2">
        <f t="shared" si="0"/>
        <v>30000</v>
      </c>
      <c r="F28" s="6"/>
      <c r="G28" s="2">
        <f t="shared" si="2"/>
        <v>780000</v>
      </c>
      <c r="H28" s="2">
        <f t="shared" si="7"/>
        <v>804869.5855777862</v>
      </c>
      <c r="I28" s="3">
        <f t="shared" si="8"/>
        <v>0.03</v>
      </c>
      <c r="J28" s="2">
        <f t="shared" si="9"/>
        <v>2012.1739639444656</v>
      </c>
      <c r="K28" s="2">
        <f t="shared" si="10"/>
        <v>806881.75954173063</v>
      </c>
    </row>
    <row r="29" spans="4:11" x14ac:dyDescent="0.15">
      <c r="D29" s="1">
        <f t="shared" si="1"/>
        <v>27</v>
      </c>
      <c r="E29" s="2">
        <f t="shared" si="0"/>
        <v>30000</v>
      </c>
      <c r="F29" s="6"/>
      <c r="G29" s="2">
        <f t="shared" si="2"/>
        <v>810000</v>
      </c>
      <c r="H29" s="2">
        <f t="shared" si="7"/>
        <v>836881.75954173063</v>
      </c>
      <c r="I29" s="3">
        <f t="shared" si="8"/>
        <v>0.03</v>
      </c>
      <c r="J29" s="2">
        <f t="shared" si="9"/>
        <v>2092.2043988543264</v>
      </c>
      <c r="K29" s="2">
        <f t="shared" si="10"/>
        <v>838973.96394058492</v>
      </c>
    </row>
    <row r="30" spans="4:11" x14ac:dyDescent="0.15">
      <c r="D30" s="1">
        <f t="shared" si="1"/>
        <v>28</v>
      </c>
      <c r="E30" s="2">
        <f t="shared" si="0"/>
        <v>30000</v>
      </c>
      <c r="F30" s="6"/>
      <c r="G30" s="2">
        <f t="shared" si="2"/>
        <v>840000</v>
      </c>
      <c r="H30" s="2">
        <f t="shared" si="7"/>
        <v>868973.96394058492</v>
      </c>
      <c r="I30" s="3">
        <f t="shared" si="8"/>
        <v>0.03</v>
      </c>
      <c r="J30" s="2">
        <f t="shared" si="9"/>
        <v>2172.4349098514622</v>
      </c>
      <c r="K30" s="2">
        <f t="shared" si="10"/>
        <v>871146.39885043632</v>
      </c>
    </row>
    <row r="31" spans="4:11" x14ac:dyDescent="0.15">
      <c r="D31" s="1">
        <f t="shared" si="1"/>
        <v>29</v>
      </c>
      <c r="E31" s="2">
        <f t="shared" si="0"/>
        <v>30000</v>
      </c>
      <c r="F31" s="6"/>
      <c r="G31" s="2">
        <f t="shared" si="2"/>
        <v>870000</v>
      </c>
      <c r="H31" s="2">
        <f t="shared" si="7"/>
        <v>901146.39885043632</v>
      </c>
      <c r="I31" s="3">
        <f t="shared" si="8"/>
        <v>0.03</v>
      </c>
      <c r="J31" s="2">
        <f t="shared" si="9"/>
        <v>2252.8659971260909</v>
      </c>
      <c r="K31" s="2">
        <f t="shared" si="10"/>
        <v>903399.26484756242</v>
      </c>
    </row>
    <row r="32" spans="4:11" x14ac:dyDescent="0.15">
      <c r="D32" s="1">
        <f t="shared" si="1"/>
        <v>30</v>
      </c>
      <c r="E32" s="2">
        <f t="shared" si="0"/>
        <v>30000</v>
      </c>
      <c r="F32" s="6"/>
      <c r="G32" s="2">
        <f t="shared" si="2"/>
        <v>900000</v>
      </c>
      <c r="H32" s="2">
        <f t="shared" si="7"/>
        <v>933399.26484756242</v>
      </c>
      <c r="I32" s="3">
        <f t="shared" si="8"/>
        <v>0.03</v>
      </c>
      <c r="J32" s="2">
        <f t="shared" si="9"/>
        <v>2333.4981621189058</v>
      </c>
      <c r="K32" s="2">
        <f t="shared" si="10"/>
        <v>935732.76300968137</v>
      </c>
    </row>
    <row r="33" spans="4:11" x14ac:dyDescent="0.15">
      <c r="D33" s="1">
        <f t="shared" si="1"/>
        <v>31</v>
      </c>
      <c r="E33" s="2">
        <f t="shared" si="0"/>
        <v>30000</v>
      </c>
      <c r="F33" s="6"/>
      <c r="G33" s="2">
        <f t="shared" si="2"/>
        <v>930000</v>
      </c>
      <c r="H33" s="2">
        <f t="shared" si="7"/>
        <v>965732.76300968137</v>
      </c>
      <c r="I33" s="3">
        <f t="shared" si="8"/>
        <v>0.03</v>
      </c>
      <c r="J33" s="2">
        <f t="shared" si="9"/>
        <v>2414.3319075242034</v>
      </c>
      <c r="K33" s="2">
        <f t="shared" si="10"/>
        <v>968147.09491720563</v>
      </c>
    </row>
    <row r="34" spans="4:11" x14ac:dyDescent="0.15">
      <c r="D34" s="1">
        <f t="shared" si="1"/>
        <v>32</v>
      </c>
      <c r="E34" s="2">
        <f t="shared" si="0"/>
        <v>30000</v>
      </c>
      <c r="F34" s="6"/>
      <c r="G34" s="2">
        <f t="shared" si="2"/>
        <v>960000</v>
      </c>
      <c r="H34" s="2">
        <f t="shared" si="7"/>
        <v>998147.09491720563</v>
      </c>
      <c r="I34" s="3">
        <f t="shared" si="8"/>
        <v>0.03</v>
      </c>
      <c r="J34" s="2">
        <f t="shared" si="9"/>
        <v>2495.3677372930138</v>
      </c>
      <c r="K34" s="2">
        <f t="shared" si="10"/>
        <v>1000642.4626544986</v>
      </c>
    </row>
    <row r="35" spans="4:11" x14ac:dyDescent="0.15">
      <c r="D35" s="1">
        <f t="shared" si="1"/>
        <v>33</v>
      </c>
      <c r="E35" s="2">
        <f t="shared" si="0"/>
        <v>30000</v>
      </c>
      <c r="F35" s="6"/>
      <c r="G35" s="2">
        <f t="shared" si="2"/>
        <v>990000</v>
      </c>
      <c r="H35" s="2">
        <f t="shared" si="7"/>
        <v>1030642.4626544986</v>
      </c>
      <c r="I35" s="3">
        <f t="shared" si="8"/>
        <v>0.03</v>
      </c>
      <c r="J35" s="2">
        <f t="shared" si="9"/>
        <v>2576.6061566362464</v>
      </c>
      <c r="K35" s="2">
        <f t="shared" si="10"/>
        <v>1033219.0688111349</v>
      </c>
    </row>
    <row r="36" spans="4:11" x14ac:dyDescent="0.15">
      <c r="D36" s="1">
        <f t="shared" si="1"/>
        <v>34</v>
      </c>
      <c r="E36" s="2">
        <f t="shared" si="0"/>
        <v>30000</v>
      </c>
      <c r="F36" s="6"/>
      <c r="G36" s="2">
        <f t="shared" si="2"/>
        <v>1020000</v>
      </c>
      <c r="H36" s="2">
        <f t="shared" si="7"/>
        <v>1063219.0688111349</v>
      </c>
      <c r="I36" s="3">
        <f t="shared" si="8"/>
        <v>0.03</v>
      </c>
      <c r="J36" s="2">
        <f t="shared" si="9"/>
        <v>2658.0476720278371</v>
      </c>
      <c r="K36" s="2">
        <f t="shared" si="10"/>
        <v>1065877.1164831626</v>
      </c>
    </row>
    <row r="37" spans="4:11" x14ac:dyDescent="0.15">
      <c r="D37" s="1">
        <f t="shared" si="1"/>
        <v>35</v>
      </c>
      <c r="E37" s="2">
        <f t="shared" si="0"/>
        <v>30000</v>
      </c>
      <c r="F37" s="6"/>
      <c r="G37" s="2">
        <f t="shared" si="2"/>
        <v>1050000</v>
      </c>
      <c r="H37" s="2">
        <f t="shared" si="7"/>
        <v>1095877.1164831626</v>
      </c>
      <c r="I37" s="3">
        <f t="shared" si="8"/>
        <v>0.03</v>
      </c>
      <c r="J37" s="2">
        <f t="shared" si="9"/>
        <v>2739.6927912079063</v>
      </c>
      <c r="K37" s="2">
        <f t="shared" si="10"/>
        <v>1098616.8092743705</v>
      </c>
    </row>
    <row r="38" spans="4:11" x14ac:dyDescent="0.15">
      <c r="D38" s="1">
        <f t="shared" si="1"/>
        <v>36</v>
      </c>
      <c r="E38" s="2">
        <f t="shared" si="0"/>
        <v>30000</v>
      </c>
      <c r="F38" s="6"/>
      <c r="G38" s="2">
        <f t="shared" si="2"/>
        <v>1080000</v>
      </c>
      <c r="H38" s="2">
        <f t="shared" si="7"/>
        <v>1128616.8092743705</v>
      </c>
      <c r="I38" s="3">
        <f t="shared" si="8"/>
        <v>0.03</v>
      </c>
      <c r="J38" s="2">
        <f t="shared" si="9"/>
        <v>2821.5420231859262</v>
      </c>
      <c r="K38" s="2">
        <f t="shared" si="10"/>
        <v>1131438.3512975564</v>
      </c>
    </row>
    <row r="39" spans="4:11" x14ac:dyDescent="0.15">
      <c r="D39" s="1">
        <f t="shared" si="1"/>
        <v>37</v>
      </c>
      <c r="E39" s="2">
        <f t="shared" si="0"/>
        <v>30000</v>
      </c>
      <c r="F39" s="6"/>
      <c r="G39" s="2">
        <f t="shared" si="2"/>
        <v>1110000</v>
      </c>
      <c r="H39" s="2">
        <f t="shared" si="7"/>
        <v>1161438.3512975564</v>
      </c>
      <c r="I39" s="3">
        <f t="shared" si="8"/>
        <v>0.03</v>
      </c>
      <c r="J39" s="2">
        <f t="shared" si="9"/>
        <v>2903.5958782438906</v>
      </c>
      <c r="K39" s="2">
        <f t="shared" si="10"/>
        <v>1164341.9471758003</v>
      </c>
    </row>
    <row r="40" spans="4:11" x14ac:dyDescent="0.15">
      <c r="D40" s="1">
        <f t="shared" si="1"/>
        <v>38</v>
      </c>
      <c r="E40" s="2">
        <f t="shared" si="0"/>
        <v>30000</v>
      </c>
      <c r="F40" s="6"/>
      <c r="G40" s="2">
        <f t="shared" si="2"/>
        <v>1140000</v>
      </c>
      <c r="H40" s="2">
        <f t="shared" si="7"/>
        <v>1194341.9471758003</v>
      </c>
      <c r="I40" s="3">
        <f t="shared" si="8"/>
        <v>0.03</v>
      </c>
      <c r="J40" s="2">
        <f t="shared" si="9"/>
        <v>2985.8548679395008</v>
      </c>
      <c r="K40" s="2">
        <f t="shared" si="10"/>
        <v>1197327.8020437399</v>
      </c>
    </row>
    <row r="41" spans="4:11" x14ac:dyDescent="0.15">
      <c r="D41" s="1">
        <f t="shared" si="1"/>
        <v>39</v>
      </c>
      <c r="E41" s="2">
        <f t="shared" si="0"/>
        <v>30000</v>
      </c>
      <c r="F41" s="6"/>
      <c r="G41" s="2">
        <f t="shared" si="2"/>
        <v>1170000</v>
      </c>
      <c r="H41" s="2">
        <f t="shared" si="7"/>
        <v>1227327.8020437399</v>
      </c>
      <c r="I41" s="3">
        <f t="shared" si="8"/>
        <v>0.03</v>
      </c>
      <c r="J41" s="2">
        <f t="shared" si="9"/>
        <v>3068.3195051093498</v>
      </c>
      <c r="K41" s="2">
        <f t="shared" si="10"/>
        <v>1230396.1215488494</v>
      </c>
    </row>
    <row r="42" spans="4:11" x14ac:dyDescent="0.15">
      <c r="D42" s="1">
        <f t="shared" si="1"/>
        <v>40</v>
      </c>
      <c r="E42" s="2">
        <f t="shared" si="0"/>
        <v>30000</v>
      </c>
      <c r="F42" s="6"/>
      <c r="G42" s="2">
        <f t="shared" si="2"/>
        <v>1200000</v>
      </c>
      <c r="H42" s="2">
        <f t="shared" si="7"/>
        <v>1260396.1215488494</v>
      </c>
      <c r="I42" s="3">
        <f t="shared" si="8"/>
        <v>0.03</v>
      </c>
      <c r="J42" s="2">
        <f t="shared" si="9"/>
        <v>3150.9903038721236</v>
      </c>
      <c r="K42" s="2">
        <f t="shared" si="10"/>
        <v>1263547.1118527215</v>
      </c>
    </row>
    <row r="43" spans="4:11" x14ac:dyDescent="0.15">
      <c r="D43" s="1">
        <f t="shared" si="1"/>
        <v>41</v>
      </c>
      <c r="E43" s="2">
        <f t="shared" si="0"/>
        <v>30000</v>
      </c>
      <c r="F43" s="6"/>
      <c r="G43" s="2">
        <f t="shared" si="2"/>
        <v>1230000</v>
      </c>
      <c r="H43" s="2">
        <f t="shared" si="7"/>
        <v>1293547.1118527215</v>
      </c>
      <c r="I43" s="3">
        <f t="shared" si="8"/>
        <v>0.03</v>
      </c>
      <c r="J43" s="2">
        <f t="shared" si="9"/>
        <v>3233.8677796318038</v>
      </c>
      <c r="K43" s="2">
        <f t="shared" si="10"/>
        <v>1296780.9796323534</v>
      </c>
    </row>
    <row r="44" spans="4:11" x14ac:dyDescent="0.15">
      <c r="D44" s="1">
        <f t="shared" si="1"/>
        <v>42</v>
      </c>
      <c r="E44" s="2">
        <f t="shared" si="0"/>
        <v>30000</v>
      </c>
      <c r="F44" s="6"/>
      <c r="G44" s="2">
        <f t="shared" si="2"/>
        <v>1260000</v>
      </c>
      <c r="H44" s="2">
        <f t="shared" si="7"/>
        <v>1326780.9796323534</v>
      </c>
      <c r="I44" s="3">
        <f t="shared" si="8"/>
        <v>0.03</v>
      </c>
      <c r="J44" s="2">
        <f t="shared" si="9"/>
        <v>3316.9524490808835</v>
      </c>
      <c r="K44" s="2">
        <f t="shared" si="10"/>
        <v>1330097.9320814344</v>
      </c>
    </row>
    <row r="45" spans="4:11" x14ac:dyDescent="0.15">
      <c r="D45" s="1">
        <f t="shared" si="1"/>
        <v>43</v>
      </c>
      <c r="E45" s="2">
        <f t="shared" si="0"/>
        <v>30000</v>
      </c>
      <c r="F45" s="6"/>
      <c r="G45" s="2">
        <f t="shared" si="2"/>
        <v>1290000</v>
      </c>
      <c r="H45" s="2">
        <f t="shared" si="7"/>
        <v>1360097.9320814344</v>
      </c>
      <c r="I45" s="3">
        <f t="shared" si="8"/>
        <v>0.03</v>
      </c>
      <c r="J45" s="2">
        <f t="shared" si="9"/>
        <v>3400.2448302035859</v>
      </c>
      <c r="K45" s="2">
        <f t="shared" si="10"/>
        <v>1363498.1769116379</v>
      </c>
    </row>
    <row r="46" spans="4:11" x14ac:dyDescent="0.15">
      <c r="D46" s="1">
        <f t="shared" si="1"/>
        <v>44</v>
      </c>
      <c r="E46" s="2">
        <f t="shared" si="0"/>
        <v>30000</v>
      </c>
      <c r="F46" s="6"/>
      <c r="G46" s="2">
        <f t="shared" si="2"/>
        <v>1320000</v>
      </c>
      <c r="H46" s="2">
        <f t="shared" si="7"/>
        <v>1393498.1769116379</v>
      </c>
      <c r="I46" s="3">
        <f t="shared" si="8"/>
        <v>0.03</v>
      </c>
      <c r="J46" s="2">
        <f t="shared" si="9"/>
        <v>3483.7454422790947</v>
      </c>
      <c r="K46" s="2">
        <f t="shared" si="10"/>
        <v>1396981.922353917</v>
      </c>
    </row>
    <row r="47" spans="4:11" x14ac:dyDescent="0.15">
      <c r="D47" s="1">
        <f t="shared" si="1"/>
        <v>45</v>
      </c>
      <c r="E47" s="2">
        <f t="shared" si="0"/>
        <v>30000</v>
      </c>
      <c r="F47" s="6"/>
      <c r="G47" s="2">
        <f t="shared" si="2"/>
        <v>1350000</v>
      </c>
      <c r="H47" s="2">
        <f t="shared" si="7"/>
        <v>1426981.922353917</v>
      </c>
      <c r="I47" s="3">
        <f t="shared" si="8"/>
        <v>0.03</v>
      </c>
      <c r="J47" s="2">
        <f t="shared" si="9"/>
        <v>3567.4548058847922</v>
      </c>
      <c r="K47" s="2">
        <f t="shared" si="10"/>
        <v>1430549.3771598018</v>
      </c>
    </row>
    <row r="48" spans="4:11" x14ac:dyDescent="0.15">
      <c r="D48" s="1">
        <f t="shared" si="1"/>
        <v>46</v>
      </c>
      <c r="E48" s="2">
        <f t="shared" si="0"/>
        <v>30000</v>
      </c>
      <c r="F48" s="6"/>
      <c r="G48" s="2">
        <f t="shared" si="2"/>
        <v>1380000</v>
      </c>
      <c r="H48" s="2">
        <f t="shared" si="7"/>
        <v>1460549.3771598018</v>
      </c>
      <c r="I48" s="3">
        <f t="shared" si="8"/>
        <v>0.03</v>
      </c>
      <c r="J48" s="2">
        <f t="shared" si="9"/>
        <v>3651.3734428995044</v>
      </c>
      <c r="K48" s="2">
        <f t="shared" si="10"/>
        <v>1464200.7506027012</v>
      </c>
    </row>
    <row r="49" spans="4:11" x14ac:dyDescent="0.15">
      <c r="D49" s="1">
        <f t="shared" si="1"/>
        <v>47</v>
      </c>
      <c r="E49" s="2">
        <f t="shared" si="0"/>
        <v>30000</v>
      </c>
      <c r="F49" s="6"/>
      <c r="G49" s="2">
        <f t="shared" si="2"/>
        <v>1410000</v>
      </c>
      <c r="H49" s="2">
        <f t="shared" si="7"/>
        <v>1494200.7506027012</v>
      </c>
      <c r="I49" s="3">
        <f t="shared" si="8"/>
        <v>0.03</v>
      </c>
      <c r="J49" s="2">
        <f t="shared" si="9"/>
        <v>3735.501876506753</v>
      </c>
      <c r="K49" s="2">
        <f t="shared" si="10"/>
        <v>1497936.2524792079</v>
      </c>
    </row>
    <row r="50" spans="4:11" x14ac:dyDescent="0.15">
      <c r="D50" s="1">
        <f t="shared" si="1"/>
        <v>48</v>
      </c>
      <c r="E50" s="2">
        <f t="shared" si="0"/>
        <v>30000</v>
      </c>
      <c r="F50" s="6"/>
      <c r="G50" s="2">
        <f t="shared" si="2"/>
        <v>1440000</v>
      </c>
      <c r="H50" s="2">
        <f t="shared" si="7"/>
        <v>1527936.2524792079</v>
      </c>
      <c r="I50" s="3">
        <f t="shared" si="8"/>
        <v>0.03</v>
      </c>
      <c r="J50" s="2">
        <f t="shared" si="9"/>
        <v>3819.8406311980198</v>
      </c>
      <c r="K50" s="2">
        <f t="shared" si="10"/>
        <v>1531756.0931104058</v>
      </c>
    </row>
    <row r="51" spans="4:11" x14ac:dyDescent="0.15">
      <c r="D51" s="1">
        <f t="shared" si="1"/>
        <v>49</v>
      </c>
      <c r="E51" s="2">
        <f t="shared" si="0"/>
        <v>30000</v>
      </c>
      <c r="F51" s="6"/>
      <c r="G51" s="2">
        <f t="shared" si="2"/>
        <v>1470000</v>
      </c>
      <c r="H51" s="2">
        <f t="shared" si="7"/>
        <v>1561756.0931104058</v>
      </c>
      <c r="I51" s="3">
        <f t="shared" si="8"/>
        <v>0.03</v>
      </c>
      <c r="J51" s="2">
        <f t="shared" si="9"/>
        <v>3904.3902327760147</v>
      </c>
      <c r="K51" s="2">
        <f t="shared" si="10"/>
        <v>1565660.4833431819</v>
      </c>
    </row>
    <row r="52" spans="4:11" x14ac:dyDescent="0.15">
      <c r="D52" s="1">
        <f t="shared" si="1"/>
        <v>50</v>
      </c>
      <c r="E52" s="2">
        <f t="shared" si="0"/>
        <v>30000</v>
      </c>
      <c r="F52" s="6"/>
      <c r="G52" s="2">
        <f t="shared" si="2"/>
        <v>1500000</v>
      </c>
      <c r="H52" s="2">
        <f t="shared" si="7"/>
        <v>1595660.4833431819</v>
      </c>
      <c r="I52" s="3">
        <f t="shared" si="8"/>
        <v>0.03</v>
      </c>
      <c r="J52" s="2">
        <f t="shared" si="9"/>
        <v>3989.1512083579546</v>
      </c>
      <c r="K52" s="2">
        <f t="shared" si="10"/>
        <v>1599649.6345515398</v>
      </c>
    </row>
    <row r="53" spans="4:11" x14ac:dyDescent="0.15">
      <c r="D53" s="1">
        <f t="shared" si="1"/>
        <v>51</v>
      </c>
      <c r="E53" s="2">
        <f t="shared" si="0"/>
        <v>30000</v>
      </c>
      <c r="F53" s="6"/>
      <c r="G53" s="2">
        <f t="shared" si="2"/>
        <v>1530000</v>
      </c>
      <c r="H53" s="2">
        <f t="shared" si="7"/>
        <v>1629649.6345515398</v>
      </c>
      <c r="I53" s="3">
        <f t="shared" si="8"/>
        <v>0.03</v>
      </c>
      <c r="J53" s="2">
        <f t="shared" si="9"/>
        <v>4074.1240863788494</v>
      </c>
      <c r="K53" s="2">
        <f t="shared" si="10"/>
        <v>1633723.7586379186</v>
      </c>
    </row>
    <row r="54" spans="4:11" x14ac:dyDescent="0.15">
      <c r="D54" s="1">
        <f t="shared" si="1"/>
        <v>52</v>
      </c>
      <c r="E54" s="2">
        <f t="shared" si="0"/>
        <v>30000</v>
      </c>
      <c r="F54" s="6"/>
      <c r="G54" s="2">
        <f t="shared" si="2"/>
        <v>1560000</v>
      </c>
      <c r="H54" s="2">
        <f t="shared" si="7"/>
        <v>1663723.7586379186</v>
      </c>
      <c r="I54" s="3">
        <f t="shared" si="8"/>
        <v>0.03</v>
      </c>
      <c r="J54" s="2">
        <f t="shared" si="9"/>
        <v>4159.3093965947965</v>
      </c>
      <c r="K54" s="2">
        <f t="shared" si="10"/>
        <v>1667883.0680345134</v>
      </c>
    </row>
    <row r="55" spans="4:11" x14ac:dyDescent="0.15">
      <c r="D55" s="1">
        <f t="shared" si="1"/>
        <v>53</v>
      </c>
      <c r="E55" s="2">
        <f t="shared" si="0"/>
        <v>30000</v>
      </c>
      <c r="F55" s="6"/>
      <c r="G55" s="2">
        <f t="shared" si="2"/>
        <v>1590000</v>
      </c>
      <c r="H55" s="2">
        <f t="shared" si="7"/>
        <v>1697883.0680345134</v>
      </c>
      <c r="I55" s="3">
        <f t="shared" si="8"/>
        <v>0.03</v>
      </c>
      <c r="J55" s="2">
        <f t="shared" si="9"/>
        <v>4244.7076700862835</v>
      </c>
      <c r="K55" s="2">
        <f t="shared" si="10"/>
        <v>1702127.7757045997</v>
      </c>
    </row>
    <row r="56" spans="4:11" x14ac:dyDescent="0.15">
      <c r="D56" s="1">
        <f t="shared" si="1"/>
        <v>54</v>
      </c>
      <c r="E56" s="2">
        <f t="shared" si="0"/>
        <v>30000</v>
      </c>
      <c r="F56" s="6"/>
      <c r="G56" s="2">
        <f t="shared" si="2"/>
        <v>1620000</v>
      </c>
      <c r="H56" s="2">
        <f t="shared" si="7"/>
        <v>1732127.7757045997</v>
      </c>
      <c r="I56" s="3">
        <f t="shared" si="8"/>
        <v>0.03</v>
      </c>
      <c r="J56" s="2">
        <f t="shared" si="9"/>
        <v>4330.3194392614996</v>
      </c>
      <c r="K56" s="2">
        <f t="shared" si="10"/>
        <v>1736458.0951438611</v>
      </c>
    </row>
    <row r="57" spans="4:11" x14ac:dyDescent="0.15">
      <c r="D57" s="1">
        <f t="shared" si="1"/>
        <v>55</v>
      </c>
      <c r="E57" s="2">
        <f t="shared" si="0"/>
        <v>30000</v>
      </c>
      <c r="F57" s="6"/>
      <c r="G57" s="2">
        <f t="shared" si="2"/>
        <v>1650000</v>
      </c>
      <c r="H57" s="2">
        <f t="shared" si="7"/>
        <v>1766458.0951438611</v>
      </c>
      <c r="I57" s="3">
        <f t="shared" si="8"/>
        <v>0.03</v>
      </c>
      <c r="J57" s="2">
        <f t="shared" si="9"/>
        <v>4416.1452378596523</v>
      </c>
      <c r="K57" s="2">
        <f t="shared" si="10"/>
        <v>1770874.2403817207</v>
      </c>
    </row>
    <row r="58" spans="4:11" x14ac:dyDescent="0.15">
      <c r="D58" s="1">
        <f t="shared" si="1"/>
        <v>56</v>
      </c>
      <c r="E58" s="2">
        <f t="shared" si="0"/>
        <v>30000</v>
      </c>
      <c r="F58" s="6"/>
      <c r="G58" s="2">
        <f t="shared" si="2"/>
        <v>1680000</v>
      </c>
      <c r="H58" s="2">
        <f t="shared" si="7"/>
        <v>1800874.2403817207</v>
      </c>
      <c r="I58" s="3">
        <f t="shared" si="8"/>
        <v>0.03</v>
      </c>
      <c r="J58" s="2">
        <f t="shared" si="9"/>
        <v>4502.1856009543017</v>
      </c>
      <c r="K58" s="2">
        <f t="shared" si="10"/>
        <v>1805376.425982675</v>
      </c>
    </row>
    <row r="59" spans="4:11" x14ac:dyDescent="0.15">
      <c r="D59" s="1">
        <f t="shared" si="1"/>
        <v>57</v>
      </c>
      <c r="E59" s="2">
        <f t="shared" si="0"/>
        <v>30000</v>
      </c>
      <c r="F59" s="6"/>
      <c r="G59" s="2">
        <f t="shared" si="2"/>
        <v>1710000</v>
      </c>
      <c r="H59" s="2">
        <f t="shared" si="7"/>
        <v>1835376.425982675</v>
      </c>
      <c r="I59" s="3">
        <f t="shared" si="8"/>
        <v>0.03</v>
      </c>
      <c r="J59" s="2">
        <f t="shared" si="9"/>
        <v>4588.441064956688</v>
      </c>
      <c r="K59" s="2">
        <f t="shared" si="10"/>
        <v>1839964.8670476316</v>
      </c>
    </row>
    <row r="60" spans="4:11" x14ac:dyDescent="0.15">
      <c r="D60" s="1">
        <f t="shared" si="1"/>
        <v>58</v>
      </c>
      <c r="E60" s="2">
        <f t="shared" si="0"/>
        <v>30000</v>
      </c>
      <c r="F60" s="6"/>
      <c r="G60" s="2">
        <f t="shared" si="2"/>
        <v>1740000</v>
      </c>
      <c r="H60" s="2">
        <f t="shared" si="7"/>
        <v>1869964.8670476316</v>
      </c>
      <c r="I60" s="3">
        <f t="shared" si="8"/>
        <v>0.03</v>
      </c>
      <c r="J60" s="2">
        <f t="shared" si="9"/>
        <v>4674.9121676190789</v>
      </c>
      <c r="K60" s="2">
        <f t="shared" si="10"/>
        <v>1874639.7792152506</v>
      </c>
    </row>
    <row r="61" spans="4:11" x14ac:dyDescent="0.15">
      <c r="D61" s="1">
        <f t="shared" si="1"/>
        <v>59</v>
      </c>
      <c r="E61" s="2">
        <f t="shared" si="0"/>
        <v>30000</v>
      </c>
      <c r="F61" s="6"/>
      <c r="G61" s="2">
        <f t="shared" si="2"/>
        <v>1770000</v>
      </c>
      <c r="H61" s="2">
        <f t="shared" si="7"/>
        <v>1904639.7792152506</v>
      </c>
      <c r="I61" s="3">
        <f t="shared" si="8"/>
        <v>0.03</v>
      </c>
      <c r="J61" s="2">
        <f t="shared" si="9"/>
        <v>4761.599448038126</v>
      </c>
      <c r="K61" s="2">
        <f t="shared" si="10"/>
        <v>1909401.3786632887</v>
      </c>
    </row>
    <row r="62" spans="4:11" x14ac:dyDescent="0.15">
      <c r="D62" s="1">
        <f t="shared" si="1"/>
        <v>60</v>
      </c>
      <c r="E62" s="2">
        <f t="shared" si="0"/>
        <v>30000</v>
      </c>
      <c r="F62" s="6"/>
      <c r="G62" s="2">
        <f t="shared" si="2"/>
        <v>1800000</v>
      </c>
      <c r="H62" s="2">
        <f t="shared" si="7"/>
        <v>1939401.3786632887</v>
      </c>
      <c r="I62" s="3">
        <f t="shared" si="8"/>
        <v>0.03</v>
      </c>
      <c r="J62" s="2">
        <f t="shared" si="9"/>
        <v>4848.503446658221</v>
      </c>
      <c r="K62" s="2">
        <f t="shared" si="10"/>
        <v>1944249.8821099468</v>
      </c>
    </row>
    <row r="63" spans="4:11" x14ac:dyDescent="0.15">
      <c r="D63" s="1">
        <f t="shared" si="1"/>
        <v>61</v>
      </c>
      <c r="E63" s="2">
        <f t="shared" si="0"/>
        <v>30000</v>
      </c>
      <c r="F63" s="6"/>
      <c r="G63" s="2">
        <f t="shared" si="2"/>
        <v>1830000</v>
      </c>
      <c r="H63" s="2">
        <f t="shared" si="7"/>
        <v>1974249.8821099468</v>
      </c>
      <c r="I63" s="3">
        <f t="shared" si="8"/>
        <v>0.03</v>
      </c>
      <c r="J63" s="2">
        <f t="shared" si="9"/>
        <v>4935.6247052748668</v>
      </c>
      <c r="K63" s="2">
        <f t="shared" si="10"/>
        <v>1979185.5068152216</v>
      </c>
    </row>
    <row r="64" spans="4:11" x14ac:dyDescent="0.15">
      <c r="D64" s="1">
        <f t="shared" si="1"/>
        <v>62</v>
      </c>
      <c r="E64" s="2">
        <f t="shared" si="0"/>
        <v>30000</v>
      </c>
      <c r="F64" s="6"/>
      <c r="G64" s="2">
        <f t="shared" si="2"/>
        <v>1860000</v>
      </c>
      <c r="H64" s="2">
        <f t="shared" si="7"/>
        <v>2009185.5068152216</v>
      </c>
      <c r="I64" s="3">
        <f t="shared" si="8"/>
        <v>0.03</v>
      </c>
      <c r="J64" s="2">
        <f t="shared" si="9"/>
        <v>5022.9637670380534</v>
      </c>
      <c r="K64" s="2">
        <f t="shared" si="10"/>
        <v>2014208.4705822596</v>
      </c>
    </row>
    <row r="65" spans="4:11" x14ac:dyDescent="0.15">
      <c r="D65" s="1">
        <f t="shared" si="1"/>
        <v>63</v>
      </c>
      <c r="E65" s="2">
        <f t="shared" si="0"/>
        <v>30000</v>
      </c>
      <c r="F65" s="6"/>
      <c r="G65" s="2">
        <f t="shared" si="2"/>
        <v>1890000</v>
      </c>
      <c r="H65" s="2">
        <f t="shared" si="7"/>
        <v>2044208.4705822596</v>
      </c>
      <c r="I65" s="3">
        <f t="shared" si="8"/>
        <v>0.03</v>
      </c>
      <c r="J65" s="2">
        <f t="shared" si="9"/>
        <v>5110.5211764556489</v>
      </c>
      <c r="K65" s="2">
        <f t="shared" si="10"/>
        <v>2049318.9917587151</v>
      </c>
    </row>
    <row r="66" spans="4:11" x14ac:dyDescent="0.15">
      <c r="D66" s="1">
        <f t="shared" si="1"/>
        <v>64</v>
      </c>
      <c r="E66" s="2">
        <f t="shared" si="0"/>
        <v>30000</v>
      </c>
      <c r="F66" s="6"/>
      <c r="G66" s="2">
        <f t="shared" si="2"/>
        <v>1920000</v>
      </c>
      <c r="H66" s="2">
        <f t="shared" si="7"/>
        <v>2079318.9917587151</v>
      </c>
      <c r="I66" s="3">
        <f t="shared" si="8"/>
        <v>0.03</v>
      </c>
      <c r="J66" s="2">
        <f t="shared" si="9"/>
        <v>5198.2974793967878</v>
      </c>
      <c r="K66" s="2">
        <f t="shared" si="10"/>
        <v>2084517.2892381118</v>
      </c>
    </row>
    <row r="67" spans="4:11" x14ac:dyDescent="0.15">
      <c r="D67" s="1">
        <f t="shared" si="1"/>
        <v>65</v>
      </c>
      <c r="E67" s="2">
        <f t="shared" si="0"/>
        <v>30000</v>
      </c>
      <c r="F67" s="6"/>
      <c r="G67" s="2">
        <f t="shared" si="2"/>
        <v>1950000</v>
      </c>
      <c r="H67" s="2">
        <f t="shared" si="7"/>
        <v>2114517.289238112</v>
      </c>
      <c r="I67" s="3">
        <f t="shared" si="8"/>
        <v>0.03</v>
      </c>
      <c r="J67" s="2">
        <f t="shared" si="9"/>
        <v>5286.2932230952802</v>
      </c>
      <c r="K67" s="2">
        <f t="shared" si="10"/>
        <v>2119803.5824612072</v>
      </c>
    </row>
    <row r="68" spans="4:11" x14ac:dyDescent="0.15">
      <c r="D68" s="1">
        <f t="shared" si="1"/>
        <v>66</v>
      </c>
      <c r="E68" s="2">
        <f t="shared" ref="E68:E122" si="11">$B$3</f>
        <v>30000</v>
      </c>
      <c r="F68" s="6"/>
      <c r="G68" s="2">
        <f t="shared" si="2"/>
        <v>1980000</v>
      </c>
      <c r="H68" s="2">
        <f t="shared" si="7"/>
        <v>2149803.5824612072</v>
      </c>
      <c r="I68" s="3">
        <f t="shared" si="8"/>
        <v>0.03</v>
      </c>
      <c r="J68" s="2">
        <f t="shared" si="9"/>
        <v>5374.5089561530176</v>
      </c>
      <c r="K68" s="2">
        <f t="shared" si="10"/>
        <v>2155178.0914173601</v>
      </c>
    </row>
    <row r="69" spans="4:11" x14ac:dyDescent="0.15">
      <c r="D69" s="1">
        <f t="shared" ref="D69:D122" si="12">D68+1</f>
        <v>67</v>
      </c>
      <c r="E69" s="2">
        <f t="shared" si="11"/>
        <v>30000</v>
      </c>
      <c r="F69" s="6"/>
      <c r="G69" s="2">
        <f t="shared" ref="G69:G122" si="13">SUM(E69:F69)+G68</f>
        <v>2010000</v>
      </c>
      <c r="H69" s="2">
        <f t="shared" si="7"/>
        <v>2185178.0914173601</v>
      </c>
      <c r="I69" s="3">
        <f t="shared" si="8"/>
        <v>0.03</v>
      </c>
      <c r="J69" s="2">
        <f t="shared" si="9"/>
        <v>5462.9452285434008</v>
      </c>
      <c r="K69" s="2">
        <f t="shared" si="10"/>
        <v>2190641.0366459037</v>
      </c>
    </row>
    <row r="70" spans="4:11" x14ac:dyDescent="0.15">
      <c r="D70" s="1">
        <f t="shared" si="12"/>
        <v>68</v>
      </c>
      <c r="E70" s="2">
        <f t="shared" si="11"/>
        <v>30000</v>
      </c>
      <c r="F70" s="6"/>
      <c r="G70" s="2">
        <f t="shared" si="13"/>
        <v>2040000</v>
      </c>
      <c r="H70" s="2">
        <f t="shared" si="7"/>
        <v>2220641.0366459037</v>
      </c>
      <c r="I70" s="3">
        <f t="shared" si="8"/>
        <v>0.03</v>
      </c>
      <c r="J70" s="2">
        <f t="shared" si="9"/>
        <v>5551.6025916147591</v>
      </c>
      <c r="K70" s="2">
        <f t="shared" si="10"/>
        <v>2226192.6392375184</v>
      </c>
    </row>
    <row r="71" spans="4:11" x14ac:dyDescent="0.15">
      <c r="D71" s="1">
        <f t="shared" si="12"/>
        <v>69</v>
      </c>
      <c r="E71" s="2">
        <f t="shared" si="11"/>
        <v>30000</v>
      </c>
      <c r="F71" s="6"/>
      <c r="G71" s="2">
        <f t="shared" si="13"/>
        <v>2070000</v>
      </c>
      <c r="H71" s="2">
        <f t="shared" si="7"/>
        <v>2256192.6392375184</v>
      </c>
      <c r="I71" s="3">
        <f t="shared" si="8"/>
        <v>0.03</v>
      </c>
      <c r="J71" s="2">
        <f t="shared" si="9"/>
        <v>5640.4815980937956</v>
      </c>
      <c r="K71" s="2">
        <f t="shared" si="10"/>
        <v>2261833.1208356121</v>
      </c>
    </row>
    <row r="72" spans="4:11" x14ac:dyDescent="0.15">
      <c r="D72" s="1">
        <f t="shared" si="12"/>
        <v>70</v>
      </c>
      <c r="E72" s="2">
        <f t="shared" si="11"/>
        <v>30000</v>
      </c>
      <c r="F72" s="6"/>
      <c r="G72" s="2">
        <f t="shared" si="13"/>
        <v>2100000</v>
      </c>
      <c r="H72" s="2">
        <f t="shared" si="7"/>
        <v>2291833.1208356121</v>
      </c>
      <c r="I72" s="3">
        <f t="shared" si="8"/>
        <v>0.03</v>
      </c>
      <c r="J72" s="2">
        <f t="shared" si="9"/>
        <v>5729.5828020890294</v>
      </c>
      <c r="K72" s="2">
        <f t="shared" si="10"/>
        <v>2297562.703637701</v>
      </c>
    </row>
    <row r="73" spans="4:11" x14ac:dyDescent="0.15">
      <c r="D73" s="1">
        <f t="shared" si="12"/>
        <v>71</v>
      </c>
      <c r="E73" s="2">
        <f t="shared" si="11"/>
        <v>30000</v>
      </c>
      <c r="F73" s="6"/>
      <c r="G73" s="2">
        <f t="shared" si="13"/>
        <v>2130000</v>
      </c>
      <c r="H73" s="2">
        <f t="shared" si="7"/>
        <v>2327562.703637701</v>
      </c>
      <c r="I73" s="3">
        <f t="shared" si="8"/>
        <v>0.03</v>
      </c>
      <c r="J73" s="2">
        <f t="shared" si="9"/>
        <v>5818.9067590942532</v>
      </c>
      <c r="K73" s="2">
        <f t="shared" si="10"/>
        <v>2333381.6103967954</v>
      </c>
    </row>
    <row r="74" spans="4:11" x14ac:dyDescent="0.15">
      <c r="D74" s="1">
        <f t="shared" si="12"/>
        <v>72</v>
      </c>
      <c r="E74" s="2">
        <f t="shared" si="11"/>
        <v>30000</v>
      </c>
      <c r="F74" s="6"/>
      <c r="G74" s="2">
        <f t="shared" si="13"/>
        <v>2160000</v>
      </c>
      <c r="H74" s="2">
        <f t="shared" si="7"/>
        <v>2363381.6103967954</v>
      </c>
      <c r="I74" s="3">
        <f t="shared" si="8"/>
        <v>0.03</v>
      </c>
      <c r="J74" s="2">
        <f t="shared" si="9"/>
        <v>5908.4540259919886</v>
      </c>
      <c r="K74" s="2">
        <f t="shared" si="10"/>
        <v>2369290.0644227876</v>
      </c>
    </row>
    <row r="75" spans="4:11" x14ac:dyDescent="0.15">
      <c r="D75" s="1">
        <f t="shared" si="12"/>
        <v>73</v>
      </c>
      <c r="E75" s="2">
        <f t="shared" si="11"/>
        <v>30000</v>
      </c>
      <c r="F75" s="6"/>
      <c r="G75" s="2">
        <f t="shared" si="13"/>
        <v>2190000</v>
      </c>
      <c r="H75" s="2">
        <f t="shared" si="7"/>
        <v>2399290.0644227876</v>
      </c>
      <c r="I75" s="3">
        <f t="shared" si="8"/>
        <v>0.03</v>
      </c>
      <c r="J75" s="2">
        <f t="shared" si="9"/>
        <v>5998.2251610569692</v>
      </c>
      <c r="K75" s="2">
        <f t="shared" si="10"/>
        <v>2405288.2895838446</v>
      </c>
    </row>
    <row r="76" spans="4:11" x14ac:dyDescent="0.15">
      <c r="D76" s="1">
        <f t="shared" si="12"/>
        <v>74</v>
      </c>
      <c r="E76" s="2">
        <f t="shared" si="11"/>
        <v>30000</v>
      </c>
      <c r="F76" s="6"/>
      <c r="G76" s="2">
        <f t="shared" si="13"/>
        <v>2220000</v>
      </c>
      <c r="H76" s="2">
        <f t="shared" si="7"/>
        <v>2435288.2895838446</v>
      </c>
      <c r="I76" s="3">
        <f t="shared" si="8"/>
        <v>0.03</v>
      </c>
      <c r="J76" s="2">
        <f t="shared" si="9"/>
        <v>6088.220723959611</v>
      </c>
      <c r="K76" s="2">
        <f t="shared" si="10"/>
        <v>2441376.5103078042</v>
      </c>
    </row>
    <row r="77" spans="4:11" x14ac:dyDescent="0.15">
      <c r="D77" s="1">
        <f t="shared" si="12"/>
        <v>75</v>
      </c>
      <c r="E77" s="2">
        <f t="shared" si="11"/>
        <v>30000</v>
      </c>
      <c r="F77" s="6"/>
      <c r="G77" s="2">
        <f t="shared" si="13"/>
        <v>2250000</v>
      </c>
      <c r="H77" s="2">
        <f t="shared" si="7"/>
        <v>2471376.5103078042</v>
      </c>
      <c r="I77" s="3">
        <f t="shared" si="8"/>
        <v>0.03</v>
      </c>
      <c r="J77" s="2">
        <f t="shared" si="9"/>
        <v>6178.44127576951</v>
      </c>
      <c r="K77" s="2">
        <f t="shared" si="10"/>
        <v>2477554.9515835736</v>
      </c>
    </row>
    <row r="78" spans="4:11" x14ac:dyDescent="0.15">
      <c r="D78" s="1">
        <f t="shared" si="12"/>
        <v>76</v>
      </c>
      <c r="E78" s="2">
        <f t="shared" si="11"/>
        <v>30000</v>
      </c>
      <c r="F78" s="6"/>
      <c r="G78" s="2">
        <f t="shared" si="13"/>
        <v>2280000</v>
      </c>
      <c r="H78" s="2">
        <f t="shared" si="7"/>
        <v>2507554.9515835736</v>
      </c>
      <c r="I78" s="3">
        <f t="shared" si="8"/>
        <v>0.03</v>
      </c>
      <c r="J78" s="2">
        <f t="shared" si="9"/>
        <v>6268.8873789589343</v>
      </c>
      <c r="K78" s="2">
        <f t="shared" si="10"/>
        <v>2513823.8389625326</v>
      </c>
    </row>
    <row r="79" spans="4:11" x14ac:dyDescent="0.15">
      <c r="D79" s="1">
        <f t="shared" si="12"/>
        <v>77</v>
      </c>
      <c r="E79" s="2">
        <f t="shared" si="11"/>
        <v>30000</v>
      </c>
      <c r="F79" s="6"/>
      <c r="G79" s="2">
        <f t="shared" si="13"/>
        <v>2310000</v>
      </c>
      <c r="H79" s="2">
        <f t="shared" si="7"/>
        <v>2543823.8389625326</v>
      </c>
      <c r="I79" s="3">
        <f t="shared" si="8"/>
        <v>0.03</v>
      </c>
      <c r="J79" s="2">
        <f t="shared" si="9"/>
        <v>6359.5595974063317</v>
      </c>
      <c r="K79" s="2">
        <f t="shared" si="10"/>
        <v>2550183.3985599391</v>
      </c>
    </row>
    <row r="80" spans="4:11" x14ac:dyDescent="0.15">
      <c r="D80" s="1">
        <f t="shared" si="12"/>
        <v>78</v>
      </c>
      <c r="E80" s="2">
        <f t="shared" si="11"/>
        <v>30000</v>
      </c>
      <c r="F80" s="6"/>
      <c r="G80" s="2">
        <f t="shared" si="13"/>
        <v>2340000</v>
      </c>
      <c r="H80" s="2">
        <f t="shared" si="7"/>
        <v>2580183.3985599391</v>
      </c>
      <c r="I80" s="3">
        <f t="shared" si="8"/>
        <v>0.03</v>
      </c>
      <c r="J80" s="2">
        <f t="shared" si="9"/>
        <v>6450.4584963998468</v>
      </c>
      <c r="K80" s="2">
        <f t="shared" si="10"/>
        <v>2586633.8570563388</v>
      </c>
    </row>
    <row r="81" spans="4:11" x14ac:dyDescent="0.15">
      <c r="D81" s="1">
        <f t="shared" si="12"/>
        <v>79</v>
      </c>
      <c r="E81" s="2">
        <f t="shared" si="11"/>
        <v>30000</v>
      </c>
      <c r="F81" s="6"/>
      <c r="G81" s="2">
        <f t="shared" si="13"/>
        <v>2370000</v>
      </c>
      <c r="H81" s="2">
        <f t="shared" si="7"/>
        <v>2616633.8570563388</v>
      </c>
      <c r="I81" s="3">
        <f t="shared" si="8"/>
        <v>0.03</v>
      </c>
      <c r="J81" s="2">
        <f t="shared" si="9"/>
        <v>6541.5846426408471</v>
      </c>
      <c r="K81" s="2">
        <f t="shared" si="10"/>
        <v>2623175.4416989796</v>
      </c>
    </row>
    <row r="82" spans="4:11" x14ac:dyDescent="0.15">
      <c r="D82" s="1">
        <f t="shared" si="12"/>
        <v>80</v>
      </c>
      <c r="E82" s="2">
        <f t="shared" si="11"/>
        <v>30000</v>
      </c>
      <c r="F82" s="6"/>
      <c r="G82" s="2">
        <f t="shared" si="13"/>
        <v>2400000</v>
      </c>
      <c r="H82" s="2">
        <f t="shared" si="7"/>
        <v>2653175.4416989796</v>
      </c>
      <c r="I82" s="3">
        <f t="shared" si="8"/>
        <v>0.03</v>
      </c>
      <c r="J82" s="2">
        <f t="shared" si="9"/>
        <v>6632.938604247448</v>
      </c>
      <c r="K82" s="2">
        <f t="shared" si="10"/>
        <v>2659808.3803032269</v>
      </c>
    </row>
    <row r="83" spans="4:11" x14ac:dyDescent="0.15">
      <c r="D83" s="1">
        <f t="shared" si="12"/>
        <v>81</v>
      </c>
      <c r="E83" s="2">
        <f t="shared" si="11"/>
        <v>30000</v>
      </c>
      <c r="F83" s="6"/>
      <c r="G83" s="2">
        <f t="shared" si="13"/>
        <v>2430000</v>
      </c>
      <c r="H83" s="2">
        <f t="shared" si="7"/>
        <v>2689808.3803032269</v>
      </c>
      <c r="I83" s="3">
        <f t="shared" si="8"/>
        <v>0.03</v>
      </c>
      <c r="J83" s="2">
        <f t="shared" si="9"/>
        <v>6724.5209507580666</v>
      </c>
      <c r="K83" s="2">
        <f t="shared" si="10"/>
        <v>2696532.9012539848</v>
      </c>
    </row>
    <row r="84" spans="4:11" x14ac:dyDescent="0.15">
      <c r="D84" s="1">
        <f t="shared" si="12"/>
        <v>82</v>
      </c>
      <c r="E84" s="2">
        <f t="shared" si="11"/>
        <v>30000</v>
      </c>
      <c r="F84" s="6"/>
      <c r="G84" s="2">
        <f t="shared" si="13"/>
        <v>2460000</v>
      </c>
      <c r="H84" s="2">
        <f t="shared" si="7"/>
        <v>2726532.9012539848</v>
      </c>
      <c r="I84" s="3">
        <f t="shared" si="8"/>
        <v>0.03</v>
      </c>
      <c r="J84" s="2">
        <f t="shared" si="9"/>
        <v>6816.3322531349622</v>
      </c>
      <c r="K84" s="2">
        <f t="shared" si="10"/>
        <v>2733349.2335071196</v>
      </c>
    </row>
    <row r="85" spans="4:11" x14ac:dyDescent="0.15">
      <c r="D85" s="1">
        <f t="shared" si="12"/>
        <v>83</v>
      </c>
      <c r="E85" s="2">
        <f t="shared" si="11"/>
        <v>30000</v>
      </c>
      <c r="F85" s="6"/>
      <c r="G85" s="2">
        <f t="shared" si="13"/>
        <v>2490000</v>
      </c>
      <c r="H85" s="2">
        <f t="shared" si="7"/>
        <v>2763349.2335071196</v>
      </c>
      <c r="I85" s="3">
        <f t="shared" si="8"/>
        <v>0.03</v>
      </c>
      <c r="J85" s="2">
        <f t="shared" si="9"/>
        <v>6908.3730837677986</v>
      </c>
      <c r="K85" s="2">
        <f t="shared" si="10"/>
        <v>2770257.6065908875</v>
      </c>
    </row>
    <row r="86" spans="4:11" x14ac:dyDescent="0.15">
      <c r="D86" s="1">
        <f t="shared" si="12"/>
        <v>84</v>
      </c>
      <c r="E86" s="2">
        <f t="shared" si="11"/>
        <v>30000</v>
      </c>
      <c r="F86" s="6"/>
      <c r="G86" s="2">
        <f t="shared" si="13"/>
        <v>2520000</v>
      </c>
      <c r="H86" s="2">
        <f t="shared" si="7"/>
        <v>2800257.6065908875</v>
      </c>
      <c r="I86" s="3">
        <f t="shared" si="8"/>
        <v>0.03</v>
      </c>
      <c r="J86" s="2">
        <f t="shared" si="9"/>
        <v>7000.6440164772184</v>
      </c>
      <c r="K86" s="2">
        <f t="shared" si="10"/>
        <v>2807258.2506073648</v>
      </c>
    </row>
    <row r="87" spans="4:11" x14ac:dyDescent="0.15">
      <c r="D87" s="1">
        <f t="shared" si="12"/>
        <v>85</v>
      </c>
      <c r="E87" s="2">
        <f t="shared" si="11"/>
        <v>30000</v>
      </c>
      <c r="F87" s="6"/>
      <c r="G87" s="2">
        <f t="shared" si="13"/>
        <v>2550000</v>
      </c>
      <c r="H87" s="2">
        <f t="shared" si="7"/>
        <v>2837258.2506073648</v>
      </c>
      <c r="I87" s="3">
        <f t="shared" si="8"/>
        <v>0.03</v>
      </c>
      <c r="J87" s="2">
        <f t="shared" si="9"/>
        <v>7093.1456265184124</v>
      </c>
      <c r="K87" s="2">
        <f t="shared" si="10"/>
        <v>2844351.3962338832</v>
      </c>
    </row>
    <row r="88" spans="4:11" x14ac:dyDescent="0.15">
      <c r="D88" s="1">
        <f t="shared" si="12"/>
        <v>86</v>
      </c>
      <c r="E88" s="2">
        <f t="shared" si="11"/>
        <v>30000</v>
      </c>
      <c r="F88" s="6"/>
      <c r="G88" s="2">
        <f t="shared" si="13"/>
        <v>2580000</v>
      </c>
      <c r="H88" s="2">
        <f t="shared" si="7"/>
        <v>2874351.3962338832</v>
      </c>
      <c r="I88" s="3">
        <f t="shared" si="8"/>
        <v>0.03</v>
      </c>
      <c r="J88" s="2">
        <f t="shared" si="9"/>
        <v>7185.8784905847069</v>
      </c>
      <c r="K88" s="2">
        <f t="shared" si="10"/>
        <v>2881537.2747244681</v>
      </c>
    </row>
    <row r="89" spans="4:11" x14ac:dyDescent="0.15">
      <c r="D89" s="1">
        <f t="shared" si="12"/>
        <v>87</v>
      </c>
      <c r="E89" s="2">
        <f t="shared" si="11"/>
        <v>30000</v>
      </c>
      <c r="F89" s="6"/>
      <c r="G89" s="2">
        <f t="shared" si="13"/>
        <v>2610000</v>
      </c>
      <c r="H89" s="2">
        <f t="shared" si="7"/>
        <v>2911537.2747244681</v>
      </c>
      <c r="I89" s="3">
        <f t="shared" si="8"/>
        <v>0.03</v>
      </c>
      <c r="J89" s="2">
        <f t="shared" si="9"/>
        <v>7278.8431868111702</v>
      </c>
      <c r="K89" s="2">
        <f t="shared" si="10"/>
        <v>2918816.1179112792</v>
      </c>
    </row>
    <row r="90" spans="4:11" x14ac:dyDescent="0.15">
      <c r="D90" s="1">
        <f t="shared" si="12"/>
        <v>88</v>
      </c>
      <c r="E90" s="2">
        <f t="shared" si="11"/>
        <v>30000</v>
      </c>
      <c r="F90" s="6"/>
      <c r="G90" s="2">
        <f t="shared" si="13"/>
        <v>2640000</v>
      </c>
      <c r="H90" s="2">
        <f t="shared" si="7"/>
        <v>2948816.1179112792</v>
      </c>
      <c r="I90" s="3">
        <f t="shared" si="8"/>
        <v>0.03</v>
      </c>
      <c r="J90" s="2">
        <f t="shared" si="9"/>
        <v>7372.0402947781977</v>
      </c>
      <c r="K90" s="2">
        <f t="shared" si="10"/>
        <v>2956188.1582060573</v>
      </c>
    </row>
    <row r="91" spans="4:11" x14ac:dyDescent="0.15">
      <c r="D91" s="1">
        <f t="shared" si="12"/>
        <v>89</v>
      </c>
      <c r="E91" s="2">
        <f t="shared" si="11"/>
        <v>30000</v>
      </c>
      <c r="F91" s="6"/>
      <c r="G91" s="2">
        <f t="shared" si="13"/>
        <v>2670000</v>
      </c>
      <c r="H91" s="2">
        <f t="shared" ref="H91:H122" si="14">K90+SUM(E91:F91)</f>
        <v>2986188.1582060573</v>
      </c>
      <c r="I91" s="3">
        <f t="shared" ref="I91:I122" si="15">I90</f>
        <v>0.03</v>
      </c>
      <c r="J91" s="2">
        <f t="shared" ref="J91:J122" si="16">H91*I91/12</f>
        <v>7465.4703955151426</v>
      </c>
      <c r="K91" s="2">
        <f t="shared" ref="K91:K122" si="17">H91+J91</f>
        <v>2993653.6286015725</v>
      </c>
    </row>
    <row r="92" spans="4:11" x14ac:dyDescent="0.15">
      <c r="D92" s="1">
        <f t="shared" si="12"/>
        <v>90</v>
      </c>
      <c r="E92" s="2">
        <f t="shared" si="11"/>
        <v>30000</v>
      </c>
      <c r="F92" s="6"/>
      <c r="G92" s="2">
        <f t="shared" si="13"/>
        <v>2700000</v>
      </c>
      <c r="H92" s="2">
        <f t="shared" si="14"/>
        <v>3023653.6286015725</v>
      </c>
      <c r="I92" s="3">
        <f t="shared" si="15"/>
        <v>0.03</v>
      </c>
      <c r="J92" s="2">
        <f t="shared" si="16"/>
        <v>7559.1340715039305</v>
      </c>
      <c r="K92" s="2">
        <f t="shared" si="17"/>
        <v>3031212.7626730762</v>
      </c>
    </row>
    <row r="93" spans="4:11" x14ac:dyDescent="0.15">
      <c r="D93" s="1">
        <f t="shared" si="12"/>
        <v>91</v>
      </c>
      <c r="E93" s="2">
        <f t="shared" si="11"/>
        <v>30000</v>
      </c>
      <c r="F93" s="6"/>
      <c r="G93" s="2">
        <f t="shared" si="13"/>
        <v>2730000</v>
      </c>
      <c r="H93" s="2">
        <f t="shared" si="14"/>
        <v>3061212.7626730762</v>
      </c>
      <c r="I93" s="3">
        <f t="shared" si="15"/>
        <v>0.03</v>
      </c>
      <c r="J93" s="2">
        <f t="shared" si="16"/>
        <v>7653.0319066826896</v>
      </c>
      <c r="K93" s="2">
        <f t="shared" si="17"/>
        <v>3068865.7945797588</v>
      </c>
    </row>
    <row r="94" spans="4:11" x14ac:dyDescent="0.15">
      <c r="D94" s="1">
        <f t="shared" si="12"/>
        <v>92</v>
      </c>
      <c r="E94" s="2">
        <f t="shared" si="11"/>
        <v>30000</v>
      </c>
      <c r="F94" s="6"/>
      <c r="G94" s="2">
        <f t="shared" si="13"/>
        <v>2760000</v>
      </c>
      <c r="H94" s="2">
        <f t="shared" si="14"/>
        <v>3098865.7945797588</v>
      </c>
      <c r="I94" s="3">
        <f t="shared" si="15"/>
        <v>0.03</v>
      </c>
      <c r="J94" s="2">
        <f t="shared" si="16"/>
        <v>7747.1644864493965</v>
      </c>
      <c r="K94" s="2">
        <f t="shared" si="17"/>
        <v>3106612.959066208</v>
      </c>
    </row>
    <row r="95" spans="4:11" x14ac:dyDescent="0.15">
      <c r="D95" s="1">
        <f t="shared" si="12"/>
        <v>93</v>
      </c>
      <c r="E95" s="2">
        <f t="shared" si="11"/>
        <v>30000</v>
      </c>
      <c r="F95" s="6"/>
      <c r="G95" s="2">
        <f t="shared" si="13"/>
        <v>2790000</v>
      </c>
      <c r="H95" s="2">
        <f t="shared" si="14"/>
        <v>3136612.959066208</v>
      </c>
      <c r="I95" s="3">
        <f t="shared" si="15"/>
        <v>0.03</v>
      </c>
      <c r="J95" s="2">
        <f t="shared" si="16"/>
        <v>7841.53239766552</v>
      </c>
      <c r="K95" s="2">
        <f t="shared" si="17"/>
        <v>3144454.4914638735</v>
      </c>
    </row>
    <row r="96" spans="4:11" x14ac:dyDescent="0.15">
      <c r="D96" s="1">
        <f t="shared" si="12"/>
        <v>94</v>
      </c>
      <c r="E96" s="2">
        <f t="shared" si="11"/>
        <v>30000</v>
      </c>
      <c r="F96" s="6"/>
      <c r="G96" s="2">
        <f t="shared" si="13"/>
        <v>2820000</v>
      </c>
      <c r="H96" s="2">
        <f t="shared" si="14"/>
        <v>3174454.4914638735</v>
      </c>
      <c r="I96" s="3">
        <f t="shared" si="15"/>
        <v>0.03</v>
      </c>
      <c r="J96" s="2">
        <f t="shared" si="16"/>
        <v>7936.1362286596841</v>
      </c>
      <c r="K96" s="2">
        <f t="shared" si="17"/>
        <v>3182390.6276925332</v>
      </c>
    </row>
    <row r="97" spans="4:11" x14ac:dyDescent="0.15">
      <c r="D97" s="1">
        <f t="shared" si="12"/>
        <v>95</v>
      </c>
      <c r="E97" s="2">
        <f t="shared" si="11"/>
        <v>30000</v>
      </c>
      <c r="F97" s="6"/>
      <c r="G97" s="2">
        <f t="shared" si="13"/>
        <v>2850000</v>
      </c>
      <c r="H97" s="2">
        <f t="shared" si="14"/>
        <v>3212390.6276925332</v>
      </c>
      <c r="I97" s="3">
        <f t="shared" si="15"/>
        <v>0.03</v>
      </c>
      <c r="J97" s="2">
        <f t="shared" si="16"/>
        <v>8030.9765692313331</v>
      </c>
      <c r="K97" s="2">
        <f t="shared" si="17"/>
        <v>3220421.6042617643</v>
      </c>
    </row>
    <row r="98" spans="4:11" x14ac:dyDescent="0.15">
      <c r="D98" s="1">
        <f t="shared" si="12"/>
        <v>96</v>
      </c>
      <c r="E98" s="2">
        <f t="shared" si="11"/>
        <v>30000</v>
      </c>
      <c r="F98" s="6"/>
      <c r="G98" s="2">
        <f t="shared" si="13"/>
        <v>2880000</v>
      </c>
      <c r="H98" s="2">
        <f t="shared" si="14"/>
        <v>3250421.6042617643</v>
      </c>
      <c r="I98" s="3">
        <f t="shared" si="15"/>
        <v>0.03</v>
      </c>
      <c r="J98" s="2">
        <f t="shared" si="16"/>
        <v>8126.0540106544104</v>
      </c>
      <c r="K98" s="2">
        <f t="shared" si="17"/>
        <v>3258547.6582724187</v>
      </c>
    </row>
    <row r="99" spans="4:11" x14ac:dyDescent="0.15">
      <c r="D99" s="1">
        <f t="shared" si="12"/>
        <v>97</v>
      </c>
      <c r="E99" s="2">
        <f t="shared" si="11"/>
        <v>30000</v>
      </c>
      <c r="F99" s="6"/>
      <c r="G99" s="2">
        <f t="shared" si="13"/>
        <v>2910000</v>
      </c>
      <c r="H99" s="2">
        <f t="shared" si="14"/>
        <v>3288547.6582724187</v>
      </c>
      <c r="I99" s="3">
        <f t="shared" si="15"/>
        <v>0.03</v>
      </c>
      <c r="J99" s="2">
        <f t="shared" si="16"/>
        <v>8221.3691456810466</v>
      </c>
      <c r="K99" s="2">
        <f t="shared" si="17"/>
        <v>3296769.0274180998</v>
      </c>
    </row>
    <row r="100" spans="4:11" x14ac:dyDescent="0.15">
      <c r="D100" s="1">
        <f t="shared" si="12"/>
        <v>98</v>
      </c>
      <c r="E100" s="2">
        <f t="shared" si="11"/>
        <v>30000</v>
      </c>
      <c r="F100" s="6"/>
      <c r="G100" s="2">
        <f t="shared" si="13"/>
        <v>2940000</v>
      </c>
      <c r="H100" s="2">
        <f t="shared" si="14"/>
        <v>3326769.0274180998</v>
      </c>
      <c r="I100" s="3">
        <f t="shared" si="15"/>
        <v>0.03</v>
      </c>
      <c r="J100" s="2">
        <f t="shared" si="16"/>
        <v>8316.9225685452493</v>
      </c>
      <c r="K100" s="2">
        <f t="shared" si="17"/>
        <v>3335085.949986645</v>
      </c>
    </row>
    <row r="101" spans="4:11" x14ac:dyDescent="0.15">
      <c r="D101" s="1">
        <f t="shared" si="12"/>
        <v>99</v>
      </c>
      <c r="E101" s="2">
        <f t="shared" si="11"/>
        <v>30000</v>
      </c>
      <c r="F101" s="6"/>
      <c r="G101" s="2">
        <f t="shared" si="13"/>
        <v>2970000</v>
      </c>
      <c r="H101" s="2">
        <f t="shared" si="14"/>
        <v>3365085.949986645</v>
      </c>
      <c r="I101" s="3">
        <f t="shared" si="15"/>
        <v>0.03</v>
      </c>
      <c r="J101" s="2">
        <f t="shared" si="16"/>
        <v>8412.7148749666121</v>
      </c>
      <c r="K101" s="2">
        <f t="shared" si="17"/>
        <v>3373498.6648616116</v>
      </c>
    </row>
    <row r="102" spans="4:11" x14ac:dyDescent="0.15">
      <c r="D102" s="1">
        <f t="shared" si="12"/>
        <v>100</v>
      </c>
      <c r="E102" s="2">
        <f t="shared" si="11"/>
        <v>30000</v>
      </c>
      <c r="F102" s="6"/>
      <c r="G102" s="2">
        <f t="shared" si="13"/>
        <v>3000000</v>
      </c>
      <c r="H102" s="2">
        <f t="shared" si="14"/>
        <v>3403498.6648616116</v>
      </c>
      <c r="I102" s="3">
        <f t="shared" si="15"/>
        <v>0.03</v>
      </c>
      <c r="J102" s="2">
        <f t="shared" si="16"/>
        <v>8508.7466621540279</v>
      </c>
      <c r="K102" s="2">
        <f t="shared" si="17"/>
        <v>3412007.4115237654</v>
      </c>
    </row>
    <row r="103" spans="4:11" x14ac:dyDescent="0.15">
      <c r="D103" s="1">
        <f t="shared" si="12"/>
        <v>101</v>
      </c>
      <c r="E103" s="2">
        <f t="shared" si="11"/>
        <v>30000</v>
      </c>
      <c r="F103" s="6"/>
      <c r="G103" s="2">
        <f t="shared" si="13"/>
        <v>3030000</v>
      </c>
      <c r="H103" s="2">
        <f t="shared" si="14"/>
        <v>3442007.4115237654</v>
      </c>
      <c r="I103" s="3">
        <f t="shared" si="15"/>
        <v>0.03</v>
      </c>
      <c r="J103" s="2">
        <f t="shared" si="16"/>
        <v>8605.0185288094126</v>
      </c>
      <c r="K103" s="2">
        <f t="shared" si="17"/>
        <v>3450612.4300525747</v>
      </c>
    </row>
    <row r="104" spans="4:11" x14ac:dyDescent="0.15">
      <c r="D104" s="1">
        <f t="shared" si="12"/>
        <v>102</v>
      </c>
      <c r="E104" s="2">
        <f t="shared" si="11"/>
        <v>30000</v>
      </c>
      <c r="F104" s="6"/>
      <c r="G104" s="2">
        <f t="shared" si="13"/>
        <v>3060000</v>
      </c>
      <c r="H104" s="2">
        <f t="shared" si="14"/>
        <v>3480612.4300525747</v>
      </c>
      <c r="I104" s="3">
        <f t="shared" si="15"/>
        <v>0.03</v>
      </c>
      <c r="J104" s="2">
        <f t="shared" si="16"/>
        <v>8701.5310751314373</v>
      </c>
      <c r="K104" s="2">
        <f t="shared" si="17"/>
        <v>3489313.9611277063</v>
      </c>
    </row>
    <row r="105" spans="4:11" x14ac:dyDescent="0.15">
      <c r="D105" s="1">
        <f t="shared" si="12"/>
        <v>103</v>
      </c>
      <c r="E105" s="2">
        <f t="shared" si="11"/>
        <v>30000</v>
      </c>
      <c r="F105" s="6"/>
      <c r="G105" s="2">
        <f t="shared" si="13"/>
        <v>3090000</v>
      </c>
      <c r="H105" s="2">
        <f t="shared" si="14"/>
        <v>3519313.9611277063</v>
      </c>
      <c r="I105" s="3">
        <f t="shared" si="15"/>
        <v>0.03</v>
      </c>
      <c r="J105" s="2">
        <f t="shared" si="16"/>
        <v>8798.284902819265</v>
      </c>
      <c r="K105" s="2">
        <f t="shared" si="17"/>
        <v>3528112.2460305258</v>
      </c>
    </row>
    <row r="106" spans="4:11" x14ac:dyDescent="0.15">
      <c r="D106" s="1">
        <f t="shared" si="12"/>
        <v>104</v>
      </c>
      <c r="E106" s="2">
        <f t="shared" si="11"/>
        <v>30000</v>
      </c>
      <c r="F106" s="6"/>
      <c r="G106" s="2">
        <f t="shared" si="13"/>
        <v>3120000</v>
      </c>
      <c r="H106" s="2">
        <f t="shared" si="14"/>
        <v>3558112.2460305258</v>
      </c>
      <c r="I106" s="3">
        <f t="shared" si="15"/>
        <v>0.03</v>
      </c>
      <c r="J106" s="2">
        <f t="shared" si="16"/>
        <v>8895.2806150763136</v>
      </c>
      <c r="K106" s="2">
        <f t="shared" si="17"/>
        <v>3567007.5266456022</v>
      </c>
    </row>
    <row r="107" spans="4:11" x14ac:dyDescent="0.15">
      <c r="D107" s="1">
        <f t="shared" si="12"/>
        <v>105</v>
      </c>
      <c r="E107" s="2">
        <f t="shared" si="11"/>
        <v>30000</v>
      </c>
      <c r="F107" s="6"/>
      <c r="G107" s="2">
        <f t="shared" si="13"/>
        <v>3150000</v>
      </c>
      <c r="H107" s="2">
        <f t="shared" si="14"/>
        <v>3597007.5266456022</v>
      </c>
      <c r="I107" s="3">
        <f t="shared" si="15"/>
        <v>0.03</v>
      </c>
      <c r="J107" s="2">
        <f t="shared" si="16"/>
        <v>8992.5188166140051</v>
      </c>
      <c r="K107" s="2">
        <f t="shared" si="17"/>
        <v>3606000.0454622163</v>
      </c>
    </row>
    <row r="108" spans="4:11" x14ac:dyDescent="0.15">
      <c r="D108" s="1">
        <f t="shared" si="12"/>
        <v>106</v>
      </c>
      <c r="E108" s="2">
        <f t="shared" si="11"/>
        <v>30000</v>
      </c>
      <c r="F108" s="6"/>
      <c r="G108" s="2">
        <f t="shared" si="13"/>
        <v>3180000</v>
      </c>
      <c r="H108" s="2">
        <f t="shared" si="14"/>
        <v>3636000.0454622163</v>
      </c>
      <c r="I108" s="3">
        <f t="shared" si="15"/>
        <v>0.03</v>
      </c>
      <c r="J108" s="2">
        <f t="shared" si="16"/>
        <v>9090.0001136555402</v>
      </c>
      <c r="K108" s="2">
        <f t="shared" si="17"/>
        <v>3645090.0455758716</v>
      </c>
    </row>
    <row r="109" spans="4:11" x14ac:dyDescent="0.15">
      <c r="D109" s="1">
        <f t="shared" si="12"/>
        <v>107</v>
      </c>
      <c r="E109" s="2">
        <f t="shared" si="11"/>
        <v>30000</v>
      </c>
      <c r="F109" s="6"/>
      <c r="G109" s="2">
        <f t="shared" si="13"/>
        <v>3210000</v>
      </c>
      <c r="H109" s="2">
        <f t="shared" si="14"/>
        <v>3675090.0455758716</v>
      </c>
      <c r="I109" s="3">
        <f t="shared" si="15"/>
        <v>0.03</v>
      </c>
      <c r="J109" s="2">
        <f t="shared" si="16"/>
        <v>9187.7251139396776</v>
      </c>
      <c r="K109" s="2">
        <f t="shared" si="17"/>
        <v>3684277.7706898111</v>
      </c>
    </row>
    <row r="110" spans="4:11" x14ac:dyDescent="0.15">
      <c r="D110" s="1">
        <f t="shared" si="12"/>
        <v>108</v>
      </c>
      <c r="E110" s="2">
        <f t="shared" si="11"/>
        <v>30000</v>
      </c>
      <c r="F110" s="6"/>
      <c r="G110" s="2">
        <f t="shared" si="13"/>
        <v>3240000</v>
      </c>
      <c r="H110" s="2">
        <f t="shared" si="14"/>
        <v>3714277.7706898111</v>
      </c>
      <c r="I110" s="3">
        <f t="shared" si="15"/>
        <v>0.03</v>
      </c>
      <c r="J110" s="2">
        <f t="shared" si="16"/>
        <v>9285.6944267245271</v>
      </c>
      <c r="K110" s="2">
        <f t="shared" si="17"/>
        <v>3723563.4651165358</v>
      </c>
    </row>
    <row r="111" spans="4:11" x14ac:dyDescent="0.15">
      <c r="D111" s="1">
        <f t="shared" si="12"/>
        <v>109</v>
      </c>
      <c r="E111" s="2">
        <f t="shared" si="11"/>
        <v>30000</v>
      </c>
      <c r="F111" s="6"/>
      <c r="G111" s="2">
        <f t="shared" si="13"/>
        <v>3270000</v>
      </c>
      <c r="H111" s="2">
        <f t="shared" si="14"/>
        <v>3753563.4651165358</v>
      </c>
      <c r="I111" s="3">
        <f t="shared" si="15"/>
        <v>0.03</v>
      </c>
      <c r="J111" s="2">
        <f t="shared" si="16"/>
        <v>9383.9086627913402</v>
      </c>
      <c r="K111" s="2">
        <f t="shared" si="17"/>
        <v>3762947.3737793271</v>
      </c>
    </row>
    <row r="112" spans="4:11" x14ac:dyDescent="0.15">
      <c r="D112" s="1">
        <f t="shared" si="12"/>
        <v>110</v>
      </c>
      <c r="E112" s="2">
        <f t="shared" si="11"/>
        <v>30000</v>
      </c>
      <c r="F112" s="6"/>
      <c r="G112" s="2">
        <f t="shared" si="13"/>
        <v>3300000</v>
      </c>
      <c r="H112" s="2">
        <f t="shared" si="14"/>
        <v>3792947.3737793271</v>
      </c>
      <c r="I112" s="3">
        <f t="shared" si="15"/>
        <v>0.03</v>
      </c>
      <c r="J112" s="2">
        <f t="shared" si="16"/>
        <v>9482.3684344483172</v>
      </c>
      <c r="K112" s="2">
        <f t="shared" si="17"/>
        <v>3802429.7422137754</v>
      </c>
    </row>
    <row r="113" spans="4:11" x14ac:dyDescent="0.15">
      <c r="D113" s="1">
        <f t="shared" si="12"/>
        <v>111</v>
      </c>
      <c r="E113" s="2">
        <f t="shared" si="11"/>
        <v>30000</v>
      </c>
      <c r="F113" s="6"/>
      <c r="G113" s="2">
        <f t="shared" si="13"/>
        <v>3330000</v>
      </c>
      <c r="H113" s="2">
        <f t="shared" si="14"/>
        <v>3832429.7422137754</v>
      </c>
      <c r="I113" s="3">
        <f t="shared" si="15"/>
        <v>0.03</v>
      </c>
      <c r="J113" s="2">
        <f t="shared" si="16"/>
        <v>9581.0743555344379</v>
      </c>
      <c r="K113" s="2">
        <f t="shared" si="17"/>
        <v>3842010.8165693097</v>
      </c>
    </row>
    <row r="114" spans="4:11" x14ac:dyDescent="0.15">
      <c r="D114" s="1">
        <f t="shared" si="12"/>
        <v>112</v>
      </c>
      <c r="E114" s="2">
        <f t="shared" si="11"/>
        <v>30000</v>
      </c>
      <c r="F114" s="6"/>
      <c r="G114" s="2">
        <f t="shared" si="13"/>
        <v>3360000</v>
      </c>
      <c r="H114" s="2">
        <f t="shared" si="14"/>
        <v>3872010.8165693097</v>
      </c>
      <c r="I114" s="3">
        <f t="shared" si="15"/>
        <v>0.03</v>
      </c>
      <c r="J114" s="2">
        <f t="shared" si="16"/>
        <v>9680.0270414232746</v>
      </c>
      <c r="K114" s="2">
        <f t="shared" si="17"/>
        <v>3881690.8436107328</v>
      </c>
    </row>
    <row r="115" spans="4:11" x14ac:dyDescent="0.15">
      <c r="D115" s="1">
        <f t="shared" si="12"/>
        <v>113</v>
      </c>
      <c r="E115" s="2">
        <f t="shared" si="11"/>
        <v>30000</v>
      </c>
      <c r="F115" s="6"/>
      <c r="G115" s="2">
        <f t="shared" si="13"/>
        <v>3390000</v>
      </c>
      <c r="H115" s="2">
        <f t="shared" si="14"/>
        <v>3911690.8436107328</v>
      </c>
      <c r="I115" s="3">
        <f t="shared" si="15"/>
        <v>0.03</v>
      </c>
      <c r="J115" s="2">
        <f t="shared" si="16"/>
        <v>9779.2271090268314</v>
      </c>
      <c r="K115" s="2">
        <f t="shared" si="17"/>
        <v>3921470.0707197594</v>
      </c>
    </row>
    <row r="116" spans="4:11" x14ac:dyDescent="0.15">
      <c r="D116" s="1">
        <f t="shared" si="12"/>
        <v>114</v>
      </c>
      <c r="E116" s="2">
        <f t="shared" si="11"/>
        <v>30000</v>
      </c>
      <c r="F116" s="6"/>
      <c r="G116" s="2">
        <f t="shared" si="13"/>
        <v>3420000</v>
      </c>
      <c r="H116" s="2">
        <f t="shared" si="14"/>
        <v>3951470.0707197594</v>
      </c>
      <c r="I116" s="3">
        <f t="shared" si="15"/>
        <v>0.03</v>
      </c>
      <c r="J116" s="2">
        <f t="shared" si="16"/>
        <v>9878.6751767993974</v>
      </c>
      <c r="K116" s="2">
        <f t="shared" si="17"/>
        <v>3961348.7458965587</v>
      </c>
    </row>
    <row r="117" spans="4:11" x14ac:dyDescent="0.15">
      <c r="D117" s="1">
        <f t="shared" si="12"/>
        <v>115</v>
      </c>
      <c r="E117" s="2">
        <f t="shared" si="11"/>
        <v>30000</v>
      </c>
      <c r="F117" s="6"/>
      <c r="G117" s="2">
        <f t="shared" si="13"/>
        <v>3450000</v>
      </c>
      <c r="H117" s="2">
        <f t="shared" si="14"/>
        <v>3991348.7458965587</v>
      </c>
      <c r="I117" s="3">
        <f t="shared" si="15"/>
        <v>0.03</v>
      </c>
      <c r="J117" s="2">
        <f t="shared" si="16"/>
        <v>9978.3718647413971</v>
      </c>
      <c r="K117" s="2">
        <f t="shared" si="17"/>
        <v>4001327.1177612999</v>
      </c>
    </row>
    <row r="118" spans="4:11" x14ac:dyDescent="0.15">
      <c r="D118" s="1">
        <f t="shared" si="12"/>
        <v>116</v>
      </c>
      <c r="E118" s="2">
        <f t="shared" si="11"/>
        <v>30000</v>
      </c>
      <c r="F118" s="6"/>
      <c r="G118" s="2">
        <f t="shared" si="13"/>
        <v>3480000</v>
      </c>
      <c r="H118" s="2">
        <f t="shared" si="14"/>
        <v>4031327.1177612999</v>
      </c>
      <c r="I118" s="3">
        <f t="shared" si="15"/>
        <v>0.03</v>
      </c>
      <c r="J118" s="2">
        <f t="shared" si="16"/>
        <v>10078.317794403249</v>
      </c>
      <c r="K118" s="2">
        <f t="shared" si="17"/>
        <v>4041405.435555703</v>
      </c>
    </row>
    <row r="119" spans="4:11" x14ac:dyDescent="0.15">
      <c r="D119" s="1">
        <f t="shared" si="12"/>
        <v>117</v>
      </c>
      <c r="E119" s="2">
        <f t="shared" si="11"/>
        <v>30000</v>
      </c>
      <c r="F119" s="6"/>
      <c r="G119" s="2">
        <f t="shared" si="13"/>
        <v>3510000</v>
      </c>
      <c r="H119" s="2">
        <f t="shared" si="14"/>
        <v>4071405.435555703</v>
      </c>
      <c r="I119" s="3">
        <f t="shared" si="15"/>
        <v>0.03</v>
      </c>
      <c r="J119" s="2">
        <f t="shared" si="16"/>
        <v>10178.513588889256</v>
      </c>
      <c r="K119" s="2">
        <f t="shared" si="17"/>
        <v>4081583.949144592</v>
      </c>
    </row>
    <row r="120" spans="4:11" x14ac:dyDescent="0.15">
      <c r="D120" s="1">
        <f t="shared" si="12"/>
        <v>118</v>
      </c>
      <c r="E120" s="2">
        <f t="shared" si="11"/>
        <v>30000</v>
      </c>
      <c r="F120" s="6"/>
      <c r="G120" s="2">
        <f t="shared" si="13"/>
        <v>3540000</v>
      </c>
      <c r="H120" s="2">
        <f t="shared" si="14"/>
        <v>4111583.949144592</v>
      </c>
      <c r="I120" s="3">
        <f t="shared" si="15"/>
        <v>0.03</v>
      </c>
      <c r="J120" s="2">
        <f t="shared" si="16"/>
        <v>10278.95987286148</v>
      </c>
      <c r="K120" s="2">
        <f t="shared" si="17"/>
        <v>4121862.9090174534</v>
      </c>
    </row>
    <row r="121" spans="4:11" x14ac:dyDescent="0.15">
      <c r="D121" s="1">
        <f t="shared" si="12"/>
        <v>119</v>
      </c>
      <c r="E121" s="2">
        <f t="shared" si="11"/>
        <v>30000</v>
      </c>
      <c r="F121" s="6"/>
      <c r="G121" s="2">
        <f t="shared" si="13"/>
        <v>3570000</v>
      </c>
      <c r="H121" s="2">
        <f t="shared" si="14"/>
        <v>4151862.9090174534</v>
      </c>
      <c r="I121" s="3">
        <f t="shared" si="15"/>
        <v>0.03</v>
      </c>
      <c r="J121" s="2">
        <f t="shared" si="16"/>
        <v>10379.657272543633</v>
      </c>
      <c r="K121" s="2">
        <f t="shared" si="17"/>
        <v>4162242.5662899972</v>
      </c>
    </row>
    <row r="122" spans="4:11" x14ac:dyDescent="0.15">
      <c r="D122" s="1">
        <f t="shared" si="12"/>
        <v>120</v>
      </c>
      <c r="E122" s="2">
        <f t="shared" si="11"/>
        <v>30000</v>
      </c>
      <c r="F122" s="6"/>
      <c r="G122" s="2">
        <f t="shared" si="13"/>
        <v>3600000</v>
      </c>
      <c r="H122" s="2">
        <f t="shared" si="14"/>
        <v>4192242.5662899972</v>
      </c>
      <c r="I122" s="3">
        <f t="shared" si="15"/>
        <v>0.03</v>
      </c>
      <c r="J122" s="2">
        <f t="shared" si="16"/>
        <v>10480.606415724993</v>
      </c>
      <c r="K122" s="2">
        <f t="shared" si="17"/>
        <v>4202723.172705722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2019-02-27T23:32:28Z</dcterms:modified>
</cp:coreProperties>
</file>